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91" activeTab="0"/>
  </bookViews>
  <sheets>
    <sheet name="EU" sheetId="1" r:id="rId1"/>
  </sheets>
  <definedNames>
    <definedName name="_xlnm.Print_Titles" localSheetId="0">'EU'!$1:$3</definedName>
  </definedNames>
  <calcPr fullCalcOnLoad="1"/>
</workbook>
</file>

<file path=xl/sharedStrings.xml><?xml version="1.0" encoding="utf-8"?>
<sst xmlns="http://schemas.openxmlformats.org/spreadsheetml/2006/main" count="442" uniqueCount="263">
  <si>
    <t>Retail Prices Europe 2022</t>
  </si>
  <si>
    <t>Nr.</t>
  </si>
  <si>
    <t>Title</t>
  </si>
  <si>
    <t>Gross Price</t>
  </si>
  <si>
    <t>Edition</t>
  </si>
  <si>
    <t>Net Price</t>
  </si>
  <si>
    <t>Info / Date of release</t>
  </si>
  <si>
    <t xml:space="preserve">ISBN-Nr      </t>
  </si>
  <si>
    <t>Europe - Baltic Sea - Paper &amp; Digital</t>
  </si>
  <si>
    <r>
      <t xml:space="preserve">NV </t>
    </r>
    <r>
      <rPr>
        <b/>
        <sz val="10"/>
        <rFont val="Arial"/>
        <family val="2"/>
      </rPr>
      <t>Atlas</t>
    </r>
    <r>
      <rPr>
        <sz val="10"/>
        <rFont val="Arial"/>
        <family val="2"/>
      </rPr>
      <t xml:space="preserve"> Kartenkoffer Ostsee - Serie 1 - 4</t>
    </r>
  </si>
  <si>
    <t>Paper+Digital</t>
  </si>
  <si>
    <t>978-3-932414-74-9</t>
  </si>
  <si>
    <r>
      <t xml:space="preserve">NV </t>
    </r>
    <r>
      <rPr>
        <b/>
        <sz val="10"/>
        <rFont val="Arial"/>
        <family val="2"/>
      </rPr>
      <t>Atlas</t>
    </r>
    <r>
      <rPr>
        <sz val="10"/>
        <rFont val="Arial"/>
        <family val="2"/>
      </rPr>
      <t xml:space="preserve"> Kartenkoffer Kattegat - Serie 1, 2, 3, 5.1, 5.2</t>
    </r>
  </si>
  <si>
    <t>978-3-932414-99-2</t>
  </si>
  <si>
    <r>
      <t xml:space="preserve">NV </t>
    </r>
    <r>
      <rPr>
        <b/>
        <sz val="10"/>
        <rFont val="Arial"/>
        <family val="2"/>
      </rPr>
      <t>Atlas</t>
    </r>
    <r>
      <rPr>
        <sz val="10"/>
        <rFont val="Arial"/>
        <family val="2"/>
      </rPr>
      <t xml:space="preserve"> Serie 1 - Rund Fünen - Kieler Bucht      </t>
    </r>
  </si>
  <si>
    <t>978-3-932414-92-3</t>
  </si>
  <si>
    <r>
      <t xml:space="preserve">NV </t>
    </r>
    <r>
      <rPr>
        <b/>
        <sz val="10"/>
        <rFont val="Arial"/>
        <family val="2"/>
      </rPr>
      <t>Atlas</t>
    </r>
    <r>
      <rPr>
        <sz val="10"/>
        <rFont val="Arial"/>
        <family val="2"/>
      </rPr>
      <t xml:space="preserve"> Serie 2 - Lübecker Bucht - Bornholm - Kopenhagen</t>
    </r>
  </si>
  <si>
    <t>978-3-932414-93-0</t>
  </si>
  <si>
    <r>
      <t xml:space="preserve">NV </t>
    </r>
    <r>
      <rPr>
        <b/>
        <sz val="10"/>
        <rFont val="Arial"/>
        <family val="2"/>
      </rPr>
      <t>Atlas</t>
    </r>
    <r>
      <rPr>
        <sz val="10"/>
        <rFont val="Arial"/>
        <family val="2"/>
      </rPr>
      <t xml:space="preserve"> Serie 3 - Samsö - Sund - Kattegat</t>
    </r>
  </si>
  <si>
    <t>978-3-932414-94-7</t>
  </si>
  <si>
    <r>
      <t xml:space="preserve">NV </t>
    </r>
    <r>
      <rPr>
        <b/>
        <sz val="10"/>
        <rFont val="Arial"/>
        <family val="2"/>
      </rPr>
      <t>Atlas</t>
    </r>
    <r>
      <rPr>
        <sz val="10"/>
        <rFont val="Arial"/>
        <family val="2"/>
      </rPr>
      <t xml:space="preserve"> Serie 4 - Rund Rügen - Boddengewässer - Stettin</t>
    </r>
  </si>
  <si>
    <t>978-3-932414-95-4</t>
  </si>
  <si>
    <r>
      <t xml:space="preserve">NV </t>
    </r>
    <r>
      <rPr>
        <b/>
        <sz val="10"/>
        <rFont val="Arial"/>
        <family val="2"/>
      </rPr>
      <t>Atlas</t>
    </r>
    <r>
      <rPr>
        <sz val="10"/>
        <rFont val="Arial"/>
        <family val="2"/>
      </rPr>
      <t xml:space="preserve"> Sverige SE 5.1 - Svenska Västkusten Norra</t>
    </r>
  </si>
  <si>
    <t>2021/22</t>
  </si>
  <si>
    <t>978-3-945902-04-2</t>
  </si>
  <si>
    <r>
      <t xml:space="preserve">NV </t>
    </r>
    <r>
      <rPr>
        <b/>
        <sz val="10"/>
        <rFont val="Arial"/>
        <family val="2"/>
      </rPr>
      <t>Atlas</t>
    </r>
    <r>
      <rPr>
        <sz val="10"/>
        <rFont val="Arial"/>
        <family val="2"/>
      </rPr>
      <t xml:space="preserve"> Sverige SE 5.2 - Svenska Västkusten Södra</t>
    </r>
  </si>
  <si>
    <t>978-3-945902-05-9</t>
  </si>
  <si>
    <r>
      <t xml:space="preserve">NV </t>
    </r>
    <r>
      <rPr>
        <b/>
        <sz val="10"/>
        <rFont val="Arial"/>
        <family val="2"/>
      </rPr>
      <t>Atlas</t>
    </r>
    <r>
      <rPr>
        <sz val="10"/>
        <rFont val="Arial"/>
        <family val="2"/>
      </rPr>
      <t xml:space="preserve"> Serie 6 - Polen - Litauen - Lettland</t>
    </r>
  </si>
  <si>
    <t>978-3-932414-19-0</t>
  </si>
  <si>
    <t>Pilot Charts - Planning Charts - Passage Charts [ 59 x 84 cm ] - Folded Charts</t>
  </si>
  <si>
    <r>
      <t xml:space="preserve">NV Pilot 1 - Baltic 1 Passage Charts Baltic - Kristiansand to Helsinki                       </t>
    </r>
    <r>
      <rPr>
        <b/>
        <sz val="10"/>
        <color indexed="40"/>
        <rFont val="Arial"/>
        <family val="2"/>
      </rPr>
      <t xml:space="preserve">  </t>
    </r>
    <r>
      <rPr>
        <b/>
        <i/>
        <sz val="10"/>
        <color indexed="40"/>
        <rFont val="Arial"/>
        <family val="2"/>
      </rPr>
      <t>now water proof</t>
    </r>
    <r>
      <rPr>
        <b/>
        <sz val="10"/>
        <color indexed="40"/>
        <rFont val="Arial"/>
        <family val="2"/>
      </rPr>
      <t xml:space="preserve"> </t>
    </r>
    <r>
      <rPr>
        <sz val="10"/>
        <rFont val="Arial"/>
        <family val="2"/>
      </rPr>
      <t xml:space="preserve">             </t>
    </r>
    <r>
      <rPr>
        <b/>
        <i/>
        <sz val="10"/>
        <color indexed="40"/>
        <rFont val="Arial"/>
        <family val="2"/>
      </rPr>
      <t xml:space="preserve">            </t>
    </r>
  </si>
  <si>
    <t>Folded Chart</t>
  </si>
  <si>
    <t>978-3-945902-82-0</t>
  </si>
  <si>
    <r>
      <t xml:space="preserve">NV Pilot 2 - North Sea - Falmouth to Kristiansand - Inverness                                  </t>
    </r>
    <r>
      <rPr>
        <sz val="10"/>
        <color indexed="40"/>
        <rFont val="Arial"/>
        <family val="2"/>
      </rPr>
      <t xml:space="preserve">  </t>
    </r>
    <r>
      <rPr>
        <b/>
        <i/>
        <sz val="10"/>
        <color indexed="40"/>
        <rFont val="Arial"/>
        <family val="2"/>
      </rPr>
      <t xml:space="preserve">now water proof </t>
    </r>
    <r>
      <rPr>
        <sz val="10"/>
        <rFont val="Arial"/>
        <family val="2"/>
      </rPr>
      <t xml:space="preserve">                         </t>
    </r>
    <r>
      <rPr>
        <b/>
        <i/>
        <sz val="10"/>
        <color indexed="40"/>
        <rFont val="Arial"/>
        <family val="2"/>
      </rPr>
      <t xml:space="preserve">  </t>
    </r>
  </si>
  <si>
    <t>978-3-945902-83-7</t>
  </si>
  <si>
    <r>
      <t xml:space="preserve">NV Pilot 3 - Mediterranean East - Sicily to Greece - Adriatic Sea                                             </t>
    </r>
    <r>
      <rPr>
        <b/>
        <i/>
        <sz val="10"/>
        <color indexed="40"/>
        <rFont val="Arial"/>
        <family val="2"/>
      </rPr>
      <t xml:space="preserve"> </t>
    </r>
  </si>
  <si>
    <t>978-3-945902-84-4</t>
  </si>
  <si>
    <r>
      <t xml:space="preserve">NV Pilot 4 - Mediterranean West - Gibraltar to Sicily - Adriatic Sea                           </t>
    </r>
    <r>
      <rPr>
        <b/>
        <sz val="10"/>
        <color indexed="40"/>
        <rFont val="Arial"/>
        <family val="2"/>
      </rPr>
      <t xml:space="preserve"> </t>
    </r>
    <r>
      <rPr>
        <b/>
        <i/>
        <sz val="10"/>
        <color indexed="40"/>
        <rFont val="Arial"/>
        <family val="2"/>
      </rPr>
      <t xml:space="preserve">now water proof </t>
    </r>
    <r>
      <rPr>
        <sz val="10"/>
        <rFont val="Arial"/>
        <family val="2"/>
      </rPr>
      <t xml:space="preserve">                  </t>
    </r>
    <r>
      <rPr>
        <b/>
        <i/>
        <sz val="10"/>
        <color indexed="40"/>
        <rFont val="Arial"/>
        <family val="2"/>
      </rPr>
      <t xml:space="preserve">  </t>
    </r>
  </si>
  <si>
    <t>978-3-945902-85-1</t>
  </si>
  <si>
    <r>
      <t xml:space="preserve">NV Pilot 5 - North Atlantic Ocean - Gibraltar to Caribbean - Atlantic Islands               </t>
    </r>
    <r>
      <rPr>
        <b/>
        <i/>
        <sz val="10"/>
        <color indexed="40"/>
        <rFont val="Arial"/>
        <family val="2"/>
      </rPr>
      <t xml:space="preserve">now water proof </t>
    </r>
    <r>
      <rPr>
        <sz val="10"/>
        <rFont val="Arial"/>
        <family val="2"/>
      </rPr>
      <t xml:space="preserve">        </t>
    </r>
  </si>
  <si>
    <t>978-3-945902-86-8</t>
  </si>
  <si>
    <r>
      <t xml:space="preserve">NV Pilot 6 - US East Coast - Maine to Caribbean - Bermuda                                                </t>
    </r>
    <r>
      <rPr>
        <b/>
        <i/>
        <sz val="10"/>
        <color indexed="40"/>
        <rFont val="Arial"/>
        <family val="2"/>
      </rPr>
      <t xml:space="preserve">    </t>
    </r>
  </si>
  <si>
    <t>978-3-945902-87-5</t>
  </si>
  <si>
    <t>Europe - Inland Waterways</t>
  </si>
  <si>
    <t>NV Binnen 1 - Berlin und Märkische Gewässer</t>
  </si>
  <si>
    <t>978-3-932414-81-7</t>
  </si>
  <si>
    <t>NV Binnen 2 - Berlin und Mecklenburger Gewässer</t>
  </si>
  <si>
    <t>978-3-932414-82-4</t>
  </si>
  <si>
    <t>NV Binnen 3 - Nördliche Oder und die Peene</t>
  </si>
  <si>
    <t>978-3-932414-83-1</t>
  </si>
  <si>
    <t>NV Binnen 4 - Elbe und Kanalverbindungen</t>
  </si>
  <si>
    <t>978-3-932414-84-8</t>
  </si>
  <si>
    <t>978-3-945902-92-9</t>
  </si>
  <si>
    <r>
      <t xml:space="preserve">NV </t>
    </r>
    <r>
      <rPr>
        <b/>
        <sz val="10"/>
        <rFont val="Arial"/>
        <family val="2"/>
      </rPr>
      <t>Atlas</t>
    </r>
    <r>
      <rPr>
        <sz val="10"/>
        <rFont val="Arial"/>
        <family val="2"/>
      </rPr>
      <t xml:space="preserve"> Binnen NL 6 - Waterkaart Nederland Noord - Friesland - Arnhem  </t>
    </r>
  </si>
  <si>
    <t>978-3-945902-56-1</t>
  </si>
  <si>
    <r>
      <t xml:space="preserve">NV </t>
    </r>
    <r>
      <rPr>
        <b/>
        <sz val="10"/>
        <rFont val="Arial"/>
        <family val="2"/>
      </rPr>
      <t>Atlas</t>
    </r>
    <r>
      <rPr>
        <sz val="10"/>
        <rFont val="Arial"/>
        <family val="2"/>
      </rPr>
      <t xml:space="preserve"> Binnen NL 7 - Waterkaart Nederland Zuid - Arnhem - Maastricht     </t>
    </r>
  </si>
  <si>
    <t>978-3-945902-57-8</t>
  </si>
  <si>
    <t>NV Binnen 8 - Göta Kanal &amp; Trollhätte Kanal</t>
  </si>
  <si>
    <t>978-3-932414-00-8</t>
  </si>
  <si>
    <t>Europa - North Sea - Germany, Denmark</t>
  </si>
  <si>
    <t>NV Atlas Serie 9 - Hirtshals to Esbjerg &amp; Limfjord</t>
  </si>
  <si>
    <t>978-3-945902-08-0</t>
  </si>
  <si>
    <t xml:space="preserve">NV Atlas Nordfriesland - DE 10 - Sylt bis Helgoland &amp; Eider </t>
  </si>
  <si>
    <t>978-3-945902-10-3</t>
  </si>
  <si>
    <t>NV Atlas Elbe - DE 11 - Hamburg bis Helgoland</t>
  </si>
  <si>
    <t>978-3-945902-11-0</t>
  </si>
  <si>
    <t xml:space="preserve">NV Atlas Weser - DE 12 - Bremen bis Helgoland &amp; Jade </t>
  </si>
  <si>
    <t>978-3-945902-12-7</t>
  </si>
  <si>
    <t xml:space="preserve">NV Atlas Ostfriesland - DE 13 - Borkum bis Helgoland &amp; Ems </t>
  </si>
  <si>
    <t>978-3-945902-13-4</t>
  </si>
  <si>
    <t>Netherlands, Belgium</t>
  </si>
  <si>
    <t>NV Atlas Nederland - NL 1 - Oostende naar Borkum</t>
  </si>
  <si>
    <t>978-3-932414-45-9</t>
  </si>
  <si>
    <t>NV Atlas Nederland - NL 2 - Waddenzee</t>
  </si>
  <si>
    <t>978-3-932414-46-6</t>
  </si>
  <si>
    <t>NV Atlas Nederland - NL 3 - Ijsselmeer en Randmeren</t>
  </si>
  <si>
    <t>978-3-932414-47-3</t>
  </si>
  <si>
    <t>NV Atlas Nederland - NL 4 - Rijn en Maas Delta</t>
  </si>
  <si>
    <t>978-3-932414-48-0</t>
  </si>
  <si>
    <t>NV Atlas Nederland - NL 5 - Ooster- en Westerschelde</t>
  </si>
  <si>
    <t>978-3-932414-49-7</t>
  </si>
  <si>
    <r>
      <t xml:space="preserve">NV Atlas NL 6 - </t>
    </r>
    <r>
      <rPr>
        <b/>
        <sz val="10"/>
        <rFont val="Arial"/>
        <family val="2"/>
      </rPr>
      <t>Binnen -</t>
    </r>
    <r>
      <rPr>
        <sz val="10"/>
        <rFont val="Arial"/>
        <family val="2"/>
      </rPr>
      <t xml:space="preserve"> Waterkaart Nederland Noord - Friesland - Arnhem    </t>
    </r>
  </si>
  <si>
    <r>
      <t xml:space="preserve">NV Atlas NL 7 - </t>
    </r>
    <r>
      <rPr>
        <b/>
        <sz val="10"/>
        <rFont val="Arial"/>
        <family val="2"/>
      </rPr>
      <t>Binnen -</t>
    </r>
    <r>
      <rPr>
        <sz val="10"/>
        <rFont val="Arial"/>
        <family val="2"/>
      </rPr>
      <t xml:space="preserve"> Waterkaart Nederland Zuid - Arnhem - Maastricht      </t>
    </r>
  </si>
  <si>
    <t>Norway</t>
  </si>
  <si>
    <t>NV Atlas Norway - NO 1 - Oslofjord North - Oslo til Tønsberg</t>
  </si>
  <si>
    <t>978-3-945902-14-1</t>
  </si>
  <si>
    <t>NV Atlas Norway - NO 2 - Oslofjord South - Swedish Border - Tønsberg to Kragerø</t>
  </si>
  <si>
    <t>978-3-945902-15-8</t>
  </si>
  <si>
    <t>NV Atlas Norway - NO 3 -  Sørlandet East - Kragerø to Kristiansand</t>
  </si>
  <si>
    <t>978-3-945902-88-2</t>
  </si>
  <si>
    <t>NV Atlas Norway - NO 4 - Sørlandet West - Kristiansand to Flekkefjord</t>
  </si>
  <si>
    <t>978-3-945902-89-9</t>
  </si>
  <si>
    <t>NV Atlas Norway - NO 5 - Sørvestlandet South - Flekkefjord to Stavanger</t>
  </si>
  <si>
    <t>978-3-945902-90-5</t>
  </si>
  <si>
    <t>NV Atlas Norway - NO 6 - Sørvestlandet North - Stavanger to Haugesund</t>
  </si>
  <si>
    <t>978-3-945902-91-2</t>
  </si>
  <si>
    <t>Europe - Atlantic, Mediterranean - Great Britain, France</t>
  </si>
  <si>
    <t>NV Atlas England - UK 1 - Isles of Scilly to Start Point</t>
  </si>
  <si>
    <t>2019/20</t>
  </si>
  <si>
    <t>978-3-945902-16-5</t>
  </si>
  <si>
    <t>NV Atlas England - UK 2 - Start Point to The Needles</t>
  </si>
  <si>
    <t>978-3-945902-17-2</t>
  </si>
  <si>
    <t>NV Atlas England - UK 3 - The Solent</t>
  </si>
  <si>
    <t>978-3-945902-18-9</t>
  </si>
  <si>
    <t>NV Atlas England - UK 4 - Selsey Bill to London</t>
  </si>
  <si>
    <t>978-3-945902-19-6</t>
  </si>
  <si>
    <t>NV Atlas England - UK 5 - Thames Estuary to Great Yarmouth</t>
  </si>
  <si>
    <t>978-3-945902-20-2</t>
  </si>
  <si>
    <t>NV Atlas France - FR 1 - Oostende à Cherbourg</t>
  </si>
  <si>
    <t>978-3-945902-21-9</t>
  </si>
  <si>
    <t>NV Atlas France - FR 2 - Cherbourg à St. Malo</t>
  </si>
  <si>
    <t>978-3-945902-22-6</t>
  </si>
  <si>
    <t>NV Atlas France - FR 3 - St. Malo aux Sept Îles</t>
  </si>
  <si>
    <t>978-3-945902-23-3</t>
  </si>
  <si>
    <t>NV Atlas France - FR 4 - Les Sept Îles à Douarnenez</t>
  </si>
  <si>
    <t>978-3-945902-24-0</t>
  </si>
  <si>
    <t>NV Atlas France - FR 5 - Douarnenez à Lorient</t>
  </si>
  <si>
    <t>978-3-945902-25-7</t>
  </si>
  <si>
    <t>NV Atlas France - FR 6 - Lorient à Île de Noirmoutier - Nantes</t>
  </si>
  <si>
    <t>978-3-945902-26-4</t>
  </si>
  <si>
    <t xml:space="preserve">NV Atlas France - FR 7 - Îles de Noirmoutier á Oléron - La Rochelle             </t>
  </si>
  <si>
    <t>978-3-945902-27-1</t>
  </si>
  <si>
    <t>NV Atlas France - FR 8 - La Rochelle à San Sebastian - Bordeaux</t>
  </si>
  <si>
    <t>978-3-945902-28-8</t>
  </si>
  <si>
    <t>NV Atlas France - FR 9 - Cabo Creus to Toulon</t>
  </si>
  <si>
    <t>978-3-945902-35-6</t>
  </si>
  <si>
    <t>NV Atlas France - FR 10 - Toulon to Menton - Monaco</t>
  </si>
  <si>
    <t>978-3-945902-36-3</t>
  </si>
  <si>
    <t>NV Atlas France - FR 11 - Corsica</t>
  </si>
  <si>
    <t>2018/19</t>
  </si>
  <si>
    <t>978-3-945902-37-0</t>
  </si>
  <si>
    <t>Italy</t>
  </si>
  <si>
    <t>NV Atlas Italy - IT 1 - Menton to Elba</t>
  </si>
  <si>
    <t>978-3-945902-38-7</t>
  </si>
  <si>
    <t>NV Atlas Italy - IT 2 - Elba to Naples</t>
  </si>
  <si>
    <t>978-3-945902-39-4</t>
  </si>
  <si>
    <t>NV Atlas Italy - IT 3 - Sardinia East</t>
  </si>
  <si>
    <t>978-3-945902-40-0</t>
  </si>
  <si>
    <t>NV Atlas Italy - IT 4 - Sardinia West</t>
  </si>
  <si>
    <t>978-3-945902-41-7</t>
  </si>
  <si>
    <t>Spain, Portugal, Atlantic Islands</t>
  </si>
  <si>
    <t>NV Atlas Spain - ES 1 - Cabo San Antonio to Cabo Creus</t>
  </si>
  <si>
    <t>978-3-945902-42-4</t>
  </si>
  <si>
    <t>1500</t>
  </si>
  <si>
    <t xml:space="preserve">NV Atlas Spain - ES 2 - Balearic Islands - Mallorca - Ibiza - Menorca </t>
  </si>
  <si>
    <t>978-3-945902-43-1</t>
  </si>
  <si>
    <r>
      <t xml:space="preserve">NV Atlas Spain - ES 3 - Gibraltar to Cabo San Antonio                                                        </t>
    </r>
    <r>
      <rPr>
        <b/>
        <sz val="10"/>
        <color indexed="40"/>
        <rFont val="Arial"/>
        <family val="2"/>
      </rPr>
      <t xml:space="preserve">  </t>
    </r>
  </si>
  <si>
    <t>978-3-945902-50-9</t>
  </si>
  <si>
    <r>
      <t xml:space="preserve">NV Atlas Atlantic - ATL 1 - Falmouth to Vigo - North Coast of Spain   </t>
    </r>
    <r>
      <rPr>
        <b/>
        <sz val="10"/>
        <rFont val="Arial"/>
        <family val="2"/>
      </rPr>
      <t xml:space="preserve">                                           </t>
    </r>
  </si>
  <si>
    <t>978-3-945902-47-9</t>
  </si>
  <si>
    <t xml:space="preserve">NV Atlas Atlantic - ATL 2 - Vigo to Gibraltar                                                                                     </t>
  </si>
  <si>
    <t>978-3-945902-48-6</t>
  </si>
  <si>
    <t xml:space="preserve">NV Atlas Atlantic - ATL 3 - Atlantic Islands - Azores - Madeira - Canary Islands -  Cape Verde    </t>
  </si>
  <si>
    <t>978-3-945902-49-3</t>
  </si>
  <si>
    <t>Croatia</t>
  </si>
  <si>
    <t>NV Atlas Croatia - HR 1 - Trieste to Vodice</t>
  </si>
  <si>
    <t>978-3-945902-44-8</t>
  </si>
  <si>
    <t>NV Atlas Croatia - HR 2 - Vodice to Dubrovnik &amp; Montenegro</t>
  </si>
  <si>
    <t>978-3-945902-45-5</t>
  </si>
  <si>
    <t>Greece</t>
  </si>
  <si>
    <t>NV Atlas Greece - GR 1 - Ionian Islands &amp; Peloponnese - Albania</t>
  </si>
  <si>
    <t>978-3-945902-51-6</t>
  </si>
  <si>
    <t>NV Atlas Greece - GR 2 - Cyclades to Crete - Athens</t>
  </si>
  <si>
    <t>978-3-945902-52-3</t>
  </si>
  <si>
    <t>America - US East Coast</t>
  </si>
  <si>
    <t>NV Atlas Florida North - 8.1 - Fernandina Beach to St. Augustine</t>
  </si>
  <si>
    <t>2016/17</t>
  </si>
  <si>
    <t>978-3-945902-31-8</t>
  </si>
  <si>
    <t>NV Atlas Florida East - 8.2 - St. Augustine to Lake Worth Inlet</t>
  </si>
  <si>
    <t>978-3-945902-32-5</t>
  </si>
  <si>
    <t>NV Atlas Florida Southeast - 8.3 - Lake Worth Inlet to Plantation Key</t>
  </si>
  <si>
    <t>978-3-945902-33-2</t>
  </si>
  <si>
    <t>NV Atlas Florida South - 8.4 - Plantation Key to Key West</t>
  </si>
  <si>
    <t>978-3-945902-34-9</t>
  </si>
  <si>
    <t>NV Atlas Bermuda - 16.1 - Passages US East Coast - Caribbean - Europe</t>
  </si>
  <si>
    <t>2017/18</t>
  </si>
  <si>
    <t>978-3-932414-75-6</t>
  </si>
  <si>
    <t>America - Bahamas, Caribbean</t>
  </si>
  <si>
    <t xml:space="preserve">NV Atlas Bahamas Northwest - 9.1 - Bimini &amp; Berry I. - Nassau to Abaco - Gr. Bahama </t>
  </si>
  <si>
    <t>978-3-932414-12-1</t>
  </si>
  <si>
    <t xml:space="preserve">NV Atlas Bahamas Central  - 9.2 - Andros to Exuma &amp; Eleuthera Islands </t>
  </si>
  <si>
    <t>978-3-932414-08-4</t>
  </si>
  <si>
    <t xml:space="preserve">NV Atlas Bahamas Southeast - 9.3 - Cat &amp; Long Island - Rum Cay to Turk &amp; Caicos </t>
  </si>
  <si>
    <t>978-3-932414-09-1</t>
  </si>
  <si>
    <t>NV Atlas Cuba Northeast - 10.1 - Cabo Maisi to Varadero</t>
  </si>
  <si>
    <t>2015/16</t>
  </si>
  <si>
    <t>978-3-932414-41-1</t>
  </si>
  <si>
    <t>NV Atlas Cuba Northwest - 10.2 - Varadero - Havana to Cabo San Antonio</t>
  </si>
  <si>
    <t>978-3-932414-42-8</t>
  </si>
  <si>
    <t>NV Atlas Cuba Southwest - 10.3 - Cabo de San Antonio to Cienfuegos</t>
  </si>
  <si>
    <t>978-3-932414-43-5</t>
  </si>
  <si>
    <t>NV Atlas Cuba Southeast - 10.4 - Cienfuegos to Cabo Maisi</t>
  </si>
  <si>
    <t>978-3-932414-44-2</t>
  </si>
  <si>
    <t>NV Atlas Caribbean Puerto Rico - 11.1 - Dominican Rep. - Spanish Virgin I.</t>
  </si>
  <si>
    <t>978-3-932414-10-7</t>
  </si>
  <si>
    <t>9100</t>
  </si>
  <si>
    <t xml:space="preserve">NV Atlas Caribbean Virgin Islands - 12.1 - St. Thomas to Sombrero </t>
  </si>
  <si>
    <t>978-3-932414-02-2</t>
  </si>
  <si>
    <t xml:space="preserve">NV Atlas Caribbean Leeward Islands - 12.2 - Anguilla to Dominica </t>
  </si>
  <si>
    <t>978-3-932414-54-1</t>
  </si>
  <si>
    <t xml:space="preserve">NV Atlas Caribbean Windward Islands - 12.3 - Martinique to Grenada </t>
  </si>
  <si>
    <t>978-3-932414-55-8</t>
  </si>
  <si>
    <t xml:space="preserve"> nv charts Plotter (MFD), available for Lowrance, Simrad and B&amp;G</t>
  </si>
  <si>
    <t>no</t>
  </si>
  <si>
    <t>NV Ostsee / Baltic Sea - Karten &amp; Hafenpläne der Serien 1, 2, 3, 4, und 6</t>
  </si>
  <si>
    <t>SD/Micro SD</t>
  </si>
  <si>
    <t>NV Kattegat - Karten &amp; Hafenpläne der Serie 3, 5.1 + 5.2  inkl. Limfjord - Oslofjord - Götakanal</t>
  </si>
  <si>
    <t>NV Norwegen / Norway - NO1-NO2-NO3-NO4-NO5-NO6, Karten &amp; Hafenpläne der norwegischen Serien</t>
  </si>
  <si>
    <t>NV Nordsee / North sea - Karten &amp; Hafenpläne der Serien 9, 10, 11, 12 und 13</t>
  </si>
  <si>
    <t>NV Binnen / Inland Waterways - Binnenbände 1, 2, 3 und 4</t>
  </si>
  <si>
    <t>NV Atlantik - SD Karte für Plotter - Karten und Hafenpläne der Serien ATL 1- 3</t>
  </si>
  <si>
    <t>NV Frankreich Atlantic - Karten &amp; Hafenpläne der Serien FR1, FR2, FR3, FR4, FR5, FR6, FR7 und FR8</t>
  </si>
  <si>
    <r>
      <t xml:space="preserve">NV Niederlande - Karten &amp; Hafenpläne der Serien NL1, NL2, NL3, NL4, NL5, NL6, NL7    </t>
    </r>
    <r>
      <rPr>
        <b/>
        <sz val="10"/>
        <color indexed="40"/>
        <rFont val="Arial"/>
        <family val="2"/>
      </rPr>
      <t xml:space="preserve">       </t>
    </r>
    <r>
      <rPr>
        <b/>
        <i/>
        <sz val="10"/>
        <color indexed="40"/>
        <rFont val="Arial"/>
        <family val="2"/>
      </rPr>
      <t>extended</t>
    </r>
  </si>
  <si>
    <t>NV England - Karten &amp; Hafenpläne der Serien UK1, UK2, UK3, UK4 und UK5</t>
  </si>
  <si>
    <t>NV Mediterranean West - SD Karte für Plotter - Karten und Hafenpläne ES1 + ES2 + ES3, FR9</t>
  </si>
  <si>
    <t>NV Mediterranean East - SD Karte für Plotter - Karten und Hafenpläne FR10, FR11, IT1 - IT4</t>
  </si>
  <si>
    <t>NV Croatia - SD Karte für Plotter - Karten und Hafenpläne HR 1 &amp; HR 2</t>
  </si>
  <si>
    <t>NV US East Coast North &amp; Bermuda - Karten &amp; Hafenpläne Reg. 1.1, 2.1, 3.1, 3.2, 4.1 und 16.1</t>
  </si>
  <si>
    <t>discontinued</t>
  </si>
  <si>
    <t>NV US East Coast Middle &amp; Bermuda - Karten &amp; Hafenpläne Reg. 5.1, 5.2, 6.1, 6.2, und 16.1</t>
  </si>
  <si>
    <t>NV Florida / Bahamas &amp; Bermuda - Karten &amp; Hafenpläne Reg. 8.1, 9.1, 9.2, 9.3 und 16.1</t>
  </si>
  <si>
    <t>NV Cuba North &amp; South - Karten &amp; Hafenpläne Reg. 10.1, 10.2, 10.3 und 10.4</t>
  </si>
  <si>
    <t>NV Caribbean &amp; Bermuda - Karten &amp; Hafenpläne Reg. 11.1, 12.1, 12.2, 12.3 und 16.1</t>
  </si>
  <si>
    <t>Books and more</t>
  </si>
  <si>
    <r>
      <t>Havneguiden 1</t>
    </r>
    <r>
      <rPr>
        <sz val="10"/>
        <color indexed="8"/>
        <rFont val="Arial"/>
        <family val="2"/>
      </rPr>
      <t xml:space="preserve"> - </t>
    </r>
    <r>
      <rPr>
        <sz val="10"/>
        <color indexed="63"/>
        <rFont val="Arial"/>
        <family val="2"/>
      </rPr>
      <t>Svinesund - Landesund - norwegian language - includes english summaries</t>
    </r>
  </si>
  <si>
    <t>Book</t>
  </si>
  <si>
    <t xml:space="preserve">978-82-7997-217-4 </t>
  </si>
  <si>
    <r>
      <t xml:space="preserve">Havneguiden 2 - </t>
    </r>
    <r>
      <rPr>
        <sz val="10"/>
        <color indexed="63"/>
        <rFont val="Arial"/>
        <family val="2"/>
      </rPr>
      <t>Landesund - Lindesnes - norwegian language - includes english summaries</t>
    </r>
  </si>
  <si>
    <t xml:space="preserve">978-82-7997-218-1 </t>
  </si>
  <si>
    <r>
      <t xml:space="preserve">Havneguiden 3 - </t>
    </r>
    <r>
      <rPr>
        <sz val="10"/>
        <color indexed="63"/>
        <rFont val="Arial"/>
        <family val="2"/>
      </rPr>
      <t>Lindesnes - Bergen - norwegian language</t>
    </r>
  </si>
  <si>
    <t xml:space="preserve">978-82-7997-219-8 </t>
  </si>
  <si>
    <r>
      <t xml:space="preserve">Havneguiden 4 - </t>
    </r>
    <r>
      <rPr>
        <sz val="10"/>
        <color indexed="63"/>
        <rFont val="Arial"/>
        <family val="2"/>
      </rPr>
      <t>Bergen</t>
    </r>
    <r>
      <rPr>
        <sz val="11"/>
        <color indexed="63"/>
        <rFont val="Univers-Light"/>
        <family val="2"/>
      </rPr>
      <t xml:space="preserve"> -</t>
    </r>
    <r>
      <rPr>
        <sz val="10"/>
        <color indexed="63"/>
        <rFont val="Arial"/>
        <family val="2"/>
      </rPr>
      <t xml:space="preserve"> Kirkenes - norwegian language</t>
    </r>
  </si>
  <si>
    <t xml:space="preserve">978-82-7997-212-9 </t>
  </si>
  <si>
    <r>
      <t xml:space="preserve">Hamnguiden 5 - </t>
    </r>
    <r>
      <rPr>
        <sz val="10"/>
        <color indexed="63"/>
        <rFont val="Arial"/>
        <family val="2"/>
      </rPr>
      <t>Göteborg</t>
    </r>
    <r>
      <rPr>
        <sz val="11"/>
        <color indexed="63"/>
        <rFont val="Univers-Light"/>
        <family val="2"/>
      </rPr>
      <t xml:space="preserve"> -</t>
    </r>
    <r>
      <rPr>
        <sz val="10"/>
        <color indexed="63"/>
        <rFont val="Arial"/>
        <family val="2"/>
      </rPr>
      <t xml:space="preserve"> Svinesund - swedish language - includes english summaries</t>
    </r>
  </si>
  <si>
    <t xml:space="preserve">978-82-92284-98-8 </t>
  </si>
  <si>
    <r>
      <t xml:space="preserve">Hafenguide 6 - </t>
    </r>
    <r>
      <rPr>
        <sz val="10"/>
        <color indexed="63"/>
        <rFont val="Arial"/>
        <family val="2"/>
      </rPr>
      <t>Dänemark und Südwestschweden - german language</t>
    </r>
  </si>
  <si>
    <t>3-667-11346-7</t>
  </si>
  <si>
    <r>
      <t xml:space="preserve">Hafenguide 6 - </t>
    </r>
    <r>
      <rPr>
        <sz val="10"/>
        <color indexed="63"/>
        <rFont val="Arial"/>
        <family val="2"/>
      </rPr>
      <t>Dänemark und Südwestschweden - danish/swedish language</t>
    </r>
  </si>
  <si>
    <t>82-7997-205-1</t>
  </si>
  <si>
    <r>
      <t xml:space="preserve">Hamnguiden 7 - </t>
    </r>
    <r>
      <rPr>
        <sz val="10"/>
        <color indexed="63"/>
        <rFont val="Arial"/>
        <family val="2"/>
      </rPr>
      <t>Landsort - Skanör - Öland - Gotland - swedish language</t>
    </r>
  </si>
  <si>
    <t xml:space="preserve">978-82-92284-36-0 </t>
  </si>
  <si>
    <r>
      <t xml:space="preserve">Hamnguiden 8 - </t>
    </r>
    <r>
      <rPr>
        <sz val="10"/>
        <color indexed="63"/>
        <rFont val="Arial"/>
        <family val="2"/>
      </rPr>
      <t>Arholma - Landsort - swedish language</t>
    </r>
  </si>
  <si>
    <t xml:space="preserve">978-82-7997-220-4 </t>
  </si>
  <si>
    <r>
      <t xml:space="preserve">Hamnguiden 9 - </t>
    </r>
    <r>
      <rPr>
        <sz val="10"/>
        <color indexed="63"/>
        <rFont val="Arial"/>
        <family val="2"/>
      </rPr>
      <t>Göta-Kanal - Vänern - Vättern - swedish language</t>
    </r>
  </si>
  <si>
    <t xml:space="preserve">978-82-92284-64-3 </t>
  </si>
  <si>
    <r>
      <t xml:space="preserve">Hafenguide 11 - </t>
    </r>
    <r>
      <rPr>
        <sz val="10"/>
        <color indexed="63"/>
        <rFont val="Arial"/>
        <family val="2"/>
      </rPr>
      <t>Flensburg - Danzig - german language - includes english summaries</t>
    </r>
  </si>
  <si>
    <t>while stocks last</t>
  </si>
  <si>
    <t>978-82-92284-87-2</t>
  </si>
  <si>
    <r>
      <t xml:space="preserve">Harbour Guide - </t>
    </r>
    <r>
      <rPr>
        <sz val="10"/>
        <color indexed="63"/>
        <rFont val="Arial"/>
        <family val="2"/>
      </rPr>
      <t>Croatia - Montenegro - Slovenia - english language</t>
    </r>
  </si>
  <si>
    <t>978-82-92284-96-4</t>
  </si>
  <si>
    <t>Hafenguide - Kroatien - Montenegro - Slowenien - german language</t>
  </si>
  <si>
    <t xml:space="preserve">978-3-667-10-432-8 </t>
  </si>
  <si>
    <r>
      <t xml:space="preserve">Harbour Guide - </t>
    </r>
    <r>
      <rPr>
        <sz val="10"/>
        <color indexed="63"/>
        <rFont val="Arial"/>
        <family val="2"/>
      </rPr>
      <t>Greece 1 -</t>
    </r>
    <r>
      <rPr>
        <sz val="11"/>
        <color indexed="63"/>
        <rFont val="Univers-Light"/>
        <family val="2"/>
      </rPr>
      <t xml:space="preserve"> </t>
    </r>
    <r>
      <rPr>
        <sz val="10"/>
        <color indexed="63"/>
        <rFont val="Arial"/>
        <family val="2"/>
      </rPr>
      <t>english language</t>
    </r>
  </si>
  <si>
    <t xml:space="preserve">978-82-7997-207-5 </t>
  </si>
  <si>
    <t>Hafenguide - Griechenland 1 - german language</t>
  </si>
  <si>
    <t xml:space="preserve">978-3-667-10166-2 </t>
  </si>
  <si>
    <t>Wegepunkte der Ostsee</t>
  </si>
  <si>
    <t>978-3-926376-01-5</t>
  </si>
  <si>
    <r>
      <t xml:space="preserve">NV Eyeglass cloth                                                                                           </t>
    </r>
    <r>
      <rPr>
        <b/>
        <i/>
        <sz val="10"/>
        <color indexed="40"/>
        <rFont val="Arial"/>
        <family val="2"/>
      </rPr>
      <t>Motif: Eckernförde Bay</t>
    </r>
    <r>
      <rPr>
        <sz val="10"/>
        <color indexed="40"/>
        <rFont val="Arial"/>
        <family val="2"/>
      </rPr>
      <t xml:space="preserve"> </t>
    </r>
  </si>
  <si>
    <t>NV</t>
  </si>
  <si>
    <r>
      <t xml:space="preserve">NV Bodensee / Lake Constance  </t>
    </r>
    <r>
      <rPr>
        <b/>
        <sz val="10"/>
        <rFont val="Arial"/>
        <family val="2"/>
      </rPr>
      <t xml:space="preserve">NEW                                                                                                     </t>
    </r>
    <r>
      <rPr>
        <b/>
        <i/>
        <sz val="10"/>
        <color indexed="40"/>
        <rFont val="Arial"/>
        <family val="2"/>
      </rPr>
      <t>water proof</t>
    </r>
  </si>
  <si>
    <t>available</t>
  </si>
  <si>
    <t>June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</si>
</sst>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[$€-407];[Red]\-#,##0.00\ [$€-407]"/>
  </numFmts>
  <fonts count="51"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40"/>
      <name val="Arial"/>
      <family val="2"/>
    </font>
    <font>
      <b/>
      <i/>
      <sz val="10"/>
      <color indexed="40"/>
      <name val="Arial"/>
      <family val="2"/>
    </font>
    <font>
      <sz val="10"/>
      <color indexed="4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sz val="11"/>
      <color indexed="63"/>
      <name val="Univers-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1" fillId="0" borderId="4" applyNumberFormat="0" applyFill="0" applyAlignment="0" applyProtection="0"/>
    <xf numFmtId="0" fontId="1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10" applyNumberFormat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8" fillId="34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35" borderId="13" xfId="0" applyFont="1" applyFill="1" applyBorder="1" applyAlignment="1" applyProtection="1">
      <alignment horizontal="center" vertical="center"/>
      <protection locked="0"/>
    </xf>
    <xf numFmtId="0" fontId="9" fillId="35" borderId="13" xfId="0" applyFont="1" applyFill="1" applyBorder="1" applyAlignment="1">
      <alignment vertical="center" wrapText="1"/>
    </xf>
    <xf numFmtId="0" fontId="9" fillId="35" borderId="13" xfId="0" applyFont="1" applyFill="1" applyBorder="1" applyAlignment="1">
      <alignment horizontal="center" vertical="center"/>
    </xf>
    <xf numFmtId="164" fontId="0" fillId="35" borderId="13" xfId="0" applyNumberForma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8" fillId="35" borderId="13" xfId="0" applyFont="1" applyFill="1" applyBorder="1" applyAlignment="1">
      <alignment vertical="center"/>
    </xf>
    <xf numFmtId="0" fontId="9" fillId="35" borderId="13" xfId="0" applyFont="1" applyFill="1" applyBorder="1" applyAlignment="1">
      <alignment horizontal="center" vertical="center" wrapText="1"/>
    </xf>
    <xf numFmtId="0" fontId="0" fillId="35" borderId="0" xfId="0" applyFill="1" applyAlignment="1">
      <alignment vertical="center"/>
    </xf>
    <xf numFmtId="0" fontId="9" fillId="0" borderId="13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left" vertical="center"/>
    </xf>
    <xf numFmtId="0" fontId="0" fillId="0" borderId="13" xfId="56" applyFont="1" applyBorder="1" applyAlignment="1">
      <alignment horizontal="center" vertical="center" wrapText="1"/>
      <protection/>
    </xf>
    <xf numFmtId="164" fontId="0" fillId="0" borderId="13" xfId="0" applyNumberFormat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9" fillId="35" borderId="13" xfId="56" applyFont="1" applyFill="1" applyBorder="1" applyAlignment="1" applyProtection="1">
      <alignment horizontal="center" vertical="center" wrapText="1"/>
      <protection locked="0"/>
    </xf>
    <xf numFmtId="0" fontId="9" fillId="35" borderId="13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center" vertical="center"/>
    </xf>
    <xf numFmtId="0" fontId="9" fillId="0" borderId="13" xfId="56" applyFont="1" applyBorder="1" applyAlignment="1" applyProtection="1">
      <alignment horizontal="center" vertical="center" wrapText="1"/>
      <protection locked="0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56" applyFont="1" applyBorder="1" applyAlignment="1">
      <alignment horizontal="left" vertical="center" wrapText="1"/>
      <protection/>
    </xf>
    <xf numFmtId="0" fontId="9" fillId="0" borderId="0" xfId="56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0" fillId="0" borderId="0" xfId="56" applyFont="1" applyBorder="1" applyAlignment="1">
      <alignment horizontal="center" vertical="center" wrapText="1"/>
      <protection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9" fillId="35" borderId="12" xfId="0" applyFont="1" applyFill="1" applyBorder="1" applyAlignment="1" applyProtection="1">
      <alignment horizontal="center" vertical="center"/>
      <protection locked="0"/>
    </xf>
    <xf numFmtId="0" fontId="9" fillId="35" borderId="12" xfId="0" applyFont="1" applyFill="1" applyBorder="1" applyAlignment="1">
      <alignment horizontal="left" vertical="center"/>
    </xf>
    <xf numFmtId="0" fontId="9" fillId="35" borderId="12" xfId="0" applyFont="1" applyFill="1" applyBorder="1" applyAlignment="1">
      <alignment horizontal="center" vertical="center"/>
    </xf>
    <xf numFmtId="164" fontId="0" fillId="35" borderId="12" xfId="0" applyNumberFormat="1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8" fillId="35" borderId="12" xfId="0" applyFont="1" applyFill="1" applyBorder="1" applyAlignment="1">
      <alignment vertical="center"/>
    </xf>
    <xf numFmtId="0" fontId="9" fillId="37" borderId="13" xfId="0" applyFont="1" applyFill="1" applyBorder="1" applyAlignment="1" applyProtection="1">
      <alignment horizontal="center" vertical="center"/>
      <protection locked="0"/>
    </xf>
    <xf numFmtId="0" fontId="0" fillId="37" borderId="13" xfId="0" applyFont="1" applyFill="1" applyBorder="1" applyAlignment="1">
      <alignment horizontal="left" vertical="center"/>
    </xf>
    <xf numFmtId="0" fontId="0" fillId="37" borderId="13" xfId="56" applyFont="1" applyFill="1" applyBorder="1" applyAlignment="1">
      <alignment horizontal="center" vertical="center" wrapText="1"/>
      <protection/>
    </xf>
    <xf numFmtId="164" fontId="0" fillId="37" borderId="13" xfId="0" applyNumberFormat="1" applyFill="1" applyBorder="1" applyAlignment="1">
      <alignment horizontal="center" vertical="center"/>
    </xf>
    <xf numFmtId="49" fontId="0" fillId="37" borderId="13" xfId="0" applyNumberFormat="1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left" vertical="center" wrapText="1"/>
    </xf>
    <xf numFmtId="0" fontId="13" fillId="35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164" fontId="2" fillId="35" borderId="13" xfId="0" applyNumberFormat="1" applyFont="1" applyFill="1" applyBorder="1" applyAlignment="1">
      <alignment horizontal="center" vertical="center"/>
    </xf>
    <xf numFmtId="4" fontId="8" fillId="35" borderId="13" xfId="0" applyNumberFormat="1" applyFont="1" applyFill="1" applyBorder="1" applyAlignment="1">
      <alignment horizontal="right" vertical="center"/>
    </xf>
    <xf numFmtId="0" fontId="13" fillId="35" borderId="13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left" vertical="center"/>
    </xf>
    <xf numFmtId="49" fontId="0" fillId="35" borderId="13" xfId="0" applyNumberFormat="1" applyFill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0" fontId="9" fillId="35" borderId="13" xfId="56" applyFont="1" applyFill="1" applyBorder="1" applyAlignment="1">
      <alignment horizontal="left" vertical="center" wrapText="1"/>
      <protection/>
    </xf>
    <xf numFmtId="0" fontId="9" fillId="35" borderId="13" xfId="56" applyFont="1" applyFill="1" applyBorder="1" applyAlignment="1">
      <alignment horizontal="center" vertical="center" wrapText="1"/>
      <protection/>
    </xf>
    <xf numFmtId="0" fontId="8" fillId="35" borderId="13" xfId="56" applyFont="1" applyFill="1" applyBorder="1" applyAlignment="1">
      <alignment horizontal="center" vertical="center" wrapText="1"/>
      <protection/>
    </xf>
    <xf numFmtId="0" fontId="9" fillId="0" borderId="15" xfId="56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0" fillId="0" borderId="13" xfId="56" applyNumberFormat="1" applyFont="1" applyBorder="1" applyAlignment="1">
      <alignment horizontal="center" vertical="center" wrapText="1"/>
      <protection/>
    </xf>
    <xf numFmtId="164" fontId="8" fillId="35" borderId="13" xfId="56" applyNumberFormat="1" applyFont="1" applyFill="1" applyBorder="1" applyAlignment="1">
      <alignment horizontal="center" vertical="center" wrapText="1"/>
      <protection/>
    </xf>
    <xf numFmtId="0" fontId="8" fillId="35" borderId="0" xfId="0" applyFont="1" applyFill="1" applyAlignment="1">
      <alignment vertical="center"/>
    </xf>
    <xf numFmtId="1" fontId="0" fillId="0" borderId="13" xfId="56" applyNumberFormat="1" applyFont="1" applyBorder="1" applyAlignment="1">
      <alignment horizontal="left" vertical="center" wrapText="1"/>
      <protection/>
    </xf>
    <xf numFmtId="0" fontId="9" fillId="35" borderId="12" xfId="56" applyFont="1" applyFill="1" applyBorder="1" applyAlignment="1" applyProtection="1">
      <alignment horizontal="center" vertical="center" wrapText="1"/>
      <protection locked="0"/>
    </xf>
    <xf numFmtId="1" fontId="9" fillId="35" borderId="12" xfId="56" applyNumberFormat="1" applyFont="1" applyFill="1" applyBorder="1" applyAlignment="1">
      <alignment horizontal="left" vertical="center" wrapText="1"/>
      <protection/>
    </xf>
    <xf numFmtId="0" fontId="0" fillId="0" borderId="13" xfId="0" applyFont="1" applyBorder="1" applyAlignment="1">
      <alignment vertical="center"/>
    </xf>
    <xf numFmtId="0" fontId="0" fillId="0" borderId="16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2" fillId="0" borderId="1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/>
    </xf>
    <xf numFmtId="164" fontId="2" fillId="0" borderId="16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14" fontId="8" fillId="35" borderId="13" xfId="0" applyNumberFormat="1" applyFont="1" applyFill="1" applyBorder="1" applyAlignment="1">
      <alignment vertical="center"/>
    </xf>
    <xf numFmtId="0" fontId="0" fillId="35" borderId="13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9" fillId="38" borderId="13" xfId="0" applyFont="1" applyFill="1" applyBorder="1" applyAlignment="1">
      <alignment horizontal="center" vertical="center"/>
    </xf>
    <xf numFmtId="0" fontId="0" fillId="38" borderId="13" xfId="0" applyFont="1" applyFill="1" applyBorder="1" applyAlignment="1">
      <alignment horizontal="left" vertical="center"/>
    </xf>
    <xf numFmtId="0" fontId="0" fillId="38" borderId="13" xfId="0" applyFont="1" applyFill="1" applyBorder="1" applyAlignment="1">
      <alignment horizontal="center" vertical="center"/>
    </xf>
    <xf numFmtId="164" fontId="2" fillId="38" borderId="13" xfId="0" applyNumberFormat="1" applyFont="1" applyFill="1" applyBorder="1" applyAlignment="1">
      <alignment horizontal="center" vertical="center"/>
    </xf>
    <xf numFmtId="164" fontId="0" fillId="38" borderId="13" xfId="0" applyNumberFormat="1" applyFill="1" applyBorder="1" applyAlignment="1">
      <alignment horizontal="center" vertical="center"/>
    </xf>
    <xf numFmtId="14" fontId="9" fillId="38" borderId="13" xfId="0" applyNumberFormat="1" applyFont="1" applyFill="1" applyBorder="1" applyAlignment="1">
      <alignment horizontal="center" vertical="center" wrapText="1"/>
    </xf>
    <xf numFmtId="0" fontId="0" fillId="38" borderId="13" xfId="0" applyFill="1" applyBorder="1" applyAlignment="1">
      <alignment horizontal="center" vertical="center" wrapText="1"/>
    </xf>
    <xf numFmtId="14" fontId="8" fillId="33" borderId="13" xfId="0" applyNumberFormat="1" applyFont="1" applyFill="1" applyBorder="1" applyAlignment="1">
      <alignment vertical="center"/>
    </xf>
    <xf numFmtId="0" fontId="9" fillId="35" borderId="12" xfId="56" applyFont="1" applyFill="1" applyBorder="1" applyAlignment="1">
      <alignment horizontal="left" vertical="center" wrapText="1"/>
      <protection/>
    </xf>
    <xf numFmtId="0" fontId="0" fillId="35" borderId="13" xfId="56" applyFont="1" applyFill="1" applyBorder="1" applyAlignment="1">
      <alignment horizontal="center" vertical="center" wrapText="1"/>
      <protection/>
    </xf>
    <xf numFmtId="0" fontId="14" fillId="0" borderId="13" xfId="56" applyFont="1" applyBorder="1" applyAlignment="1">
      <alignment horizontal="center" vertical="center"/>
      <protection/>
    </xf>
    <xf numFmtId="0" fontId="2" fillId="0" borderId="13" xfId="56" applyFont="1" applyBorder="1" applyAlignment="1">
      <alignment horizontal="left" vertical="center"/>
      <protection/>
    </xf>
    <xf numFmtId="0" fontId="0" fillId="0" borderId="17" xfId="56" applyFont="1" applyBorder="1" applyAlignment="1">
      <alignment horizontal="center" vertical="center" wrapText="1"/>
      <protection/>
    </xf>
    <xf numFmtId="0" fontId="8" fillId="33" borderId="14" xfId="0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14" fillId="0" borderId="13" xfId="56" applyFont="1" applyBorder="1" applyAlignment="1">
      <alignment horizontal="center" vertical="center"/>
      <protection/>
    </xf>
    <xf numFmtId="0" fontId="2" fillId="0" borderId="13" xfId="56" applyFont="1" applyBorder="1" applyAlignment="1">
      <alignment horizontal="justify" vertical="center"/>
      <protection/>
    </xf>
    <xf numFmtId="0" fontId="2" fillId="0" borderId="13" xfId="56" applyFont="1" applyBorder="1" applyAlignment="1">
      <alignment vertical="center"/>
      <protection/>
    </xf>
    <xf numFmtId="164" fontId="9" fillId="0" borderId="13" xfId="0" applyNumberFormat="1" applyFont="1" applyBorder="1" applyAlignment="1">
      <alignment horizontal="center" vertical="center"/>
    </xf>
    <xf numFmtId="0" fontId="15" fillId="0" borderId="13" xfId="56" applyFont="1" applyBorder="1" applyAlignment="1">
      <alignment vertical="center"/>
      <protection/>
    </xf>
    <xf numFmtId="0" fontId="15" fillId="0" borderId="13" xfId="56" applyFont="1" applyBorder="1" applyAlignment="1">
      <alignment vertical="center"/>
      <protection/>
    </xf>
    <xf numFmtId="0" fontId="14" fillId="0" borderId="12" xfId="56" applyFont="1" applyBorder="1" applyAlignment="1">
      <alignment horizontal="center" vertical="center"/>
      <protection/>
    </xf>
    <xf numFmtId="0" fontId="15" fillId="0" borderId="12" xfId="56" applyFont="1" applyBorder="1" applyAlignment="1">
      <alignment vertical="center"/>
      <protection/>
    </xf>
    <xf numFmtId="16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5" xfId="56" applyFont="1" applyBorder="1" applyAlignment="1">
      <alignment horizontal="left" vertical="center" wrapText="1"/>
      <protection/>
    </xf>
    <xf numFmtId="0" fontId="0" fillId="0" borderId="15" xfId="56" applyFont="1" applyBorder="1" applyAlignment="1">
      <alignment horizontal="center" vertical="center" wrapText="1"/>
      <protection/>
    </xf>
    <xf numFmtId="164" fontId="0" fillId="0" borderId="15" xfId="56" applyNumberFormat="1" applyFont="1" applyBorder="1" applyAlignment="1">
      <alignment horizontal="center" vertical="center" wrapText="1"/>
      <protection/>
    </xf>
    <xf numFmtId="49" fontId="8" fillId="33" borderId="1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50" fillId="33" borderId="13" xfId="0" applyFont="1" applyFill="1" applyBorder="1" applyAlignment="1">
      <alignment horizontal="center" vertical="center" wrapText="1"/>
    </xf>
    <xf numFmtId="0" fontId="0" fillId="39" borderId="13" xfId="0" applyFill="1" applyBorder="1" applyAlignment="1">
      <alignment horizontal="center" vertical="center"/>
    </xf>
    <xf numFmtId="0" fontId="50" fillId="13" borderId="18" xfId="0" applyFont="1" applyFill="1" applyBorder="1" applyAlignment="1">
      <alignment horizontal="center" vertical="center"/>
    </xf>
    <xf numFmtId="0" fontId="0" fillId="40" borderId="13" xfId="0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gebnis 2" xfId="45"/>
    <cellStyle name="Erklärender Text" xfId="46"/>
    <cellStyle name="Gut" xfId="47"/>
    <cellStyle name="Comma" xfId="48"/>
    <cellStyle name="Neutral" xfId="49"/>
    <cellStyle name="Notiz" xfId="50"/>
    <cellStyle name="Percent" xfId="51"/>
    <cellStyle name="Prozent 2" xfId="52"/>
    <cellStyle name="Prozent 3" xfId="53"/>
    <cellStyle name="Schlecht" xfId="54"/>
    <cellStyle name="Standard 2" xfId="55"/>
    <cellStyle name="Standard_Tabelle1" xfId="56"/>
    <cellStyle name="Überschrift" xfId="57"/>
    <cellStyle name="Überschrift 1" xfId="58"/>
    <cellStyle name="Überschrift 2" xfId="59"/>
    <cellStyle name="Überschrift 3" xfId="60"/>
    <cellStyle name="Überschrift 4" xfId="61"/>
    <cellStyle name="Überschrift 5" xfId="62"/>
    <cellStyle name="Überschrift 6" xfId="63"/>
    <cellStyle name="Verknüpfte Zelle" xfId="64"/>
    <cellStyle name="Currency" xfId="65"/>
    <cellStyle name="Currency [0]" xfId="66"/>
    <cellStyle name="Warnender Text" xfId="67"/>
    <cellStyle name="Zelle überprüfe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6262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6"/>
  <sheetViews>
    <sheetView tabSelected="1" zoomScalePageLayoutView="0" workbookViewId="0" topLeftCell="A1">
      <pane ySplit="3" topLeftCell="A14" activePane="bottomLeft" state="frozen"/>
      <selection pane="topLeft" activeCell="A1" sqref="A1"/>
      <selection pane="bottomLeft" activeCell="G28" sqref="G28"/>
    </sheetView>
  </sheetViews>
  <sheetFormatPr defaultColWidth="11.421875" defaultRowHeight="19.5" customHeight="1"/>
  <cols>
    <col min="1" max="1" width="6.140625" style="1" customWidth="1"/>
    <col min="2" max="2" width="89.140625" style="2" customWidth="1"/>
    <col min="3" max="3" width="16.8515625" style="3" customWidth="1"/>
    <col min="4" max="4" width="12.00390625" style="4" customWidth="1"/>
    <col min="5" max="5" width="10.57421875" style="3" customWidth="1"/>
    <col min="6" max="6" width="10.8515625" style="4" customWidth="1"/>
    <col min="7" max="7" width="31.28125" style="5" customWidth="1"/>
    <col min="8" max="8" width="17.00390625" style="3" customWidth="1"/>
    <col min="9" max="9" width="2.00390625" style="6" customWidth="1"/>
    <col min="10" max="16384" width="11.421875" style="6" customWidth="1"/>
  </cols>
  <sheetData>
    <row r="1" spans="1:8" ht="19.5" customHeight="1">
      <c r="A1" s="139" t="s">
        <v>0</v>
      </c>
      <c r="B1" s="139"/>
      <c r="C1" s="139"/>
      <c r="D1" s="139"/>
      <c r="E1" s="139"/>
      <c r="F1" s="139"/>
      <c r="G1" s="139"/>
      <c r="H1" s="139"/>
    </row>
    <row r="2" spans="1:256" ht="6" customHeight="1">
      <c r="A2" s="7"/>
      <c r="B2" s="8"/>
      <c r="C2" s="9"/>
      <c r="D2" s="10"/>
      <c r="E2" s="9"/>
      <c r="F2" s="10"/>
      <c r="G2" s="11"/>
      <c r="H2" s="1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8" s="16" customFormat="1" ht="30" customHeight="1">
      <c r="A3" s="13" t="s">
        <v>1</v>
      </c>
      <c r="B3" s="13" t="s">
        <v>2</v>
      </c>
      <c r="C3" s="13"/>
      <c r="D3" s="14" t="s">
        <v>3</v>
      </c>
      <c r="E3" s="13" t="s">
        <v>4</v>
      </c>
      <c r="F3" s="14" t="s">
        <v>5</v>
      </c>
      <c r="G3" s="15" t="s">
        <v>6</v>
      </c>
      <c r="H3" s="13" t="s">
        <v>7</v>
      </c>
    </row>
    <row r="4" spans="1:256" ht="19.5" customHeight="1">
      <c r="A4" s="17"/>
      <c r="B4" s="18" t="s">
        <v>8</v>
      </c>
      <c r="C4" s="19"/>
      <c r="D4" s="20"/>
      <c r="E4" s="21"/>
      <c r="F4" s="21"/>
      <c r="G4" s="22"/>
      <c r="H4" s="23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</row>
    <row r="5" spans="1:184" s="16" customFormat="1" ht="19.5" customHeight="1">
      <c r="A5" s="25">
        <v>1711</v>
      </c>
      <c r="B5" s="26" t="s">
        <v>9</v>
      </c>
      <c r="C5" s="27" t="s">
        <v>10</v>
      </c>
      <c r="D5" s="28">
        <v>229</v>
      </c>
      <c r="E5" s="29">
        <v>2022</v>
      </c>
      <c r="F5" s="28">
        <f aca="true" t="shared" si="0" ref="F5:F13">D5/1.07</f>
        <v>214.01869158878503</v>
      </c>
      <c r="G5" s="135" t="s">
        <v>261</v>
      </c>
      <c r="H5" s="30" t="s">
        <v>11</v>
      </c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</row>
    <row r="6" spans="1:184" s="16" customFormat="1" ht="19.5" customHeight="1">
      <c r="A6" s="25">
        <v>1715</v>
      </c>
      <c r="B6" s="26" t="s">
        <v>12</v>
      </c>
      <c r="C6" s="27" t="s">
        <v>10</v>
      </c>
      <c r="D6" s="28">
        <v>249</v>
      </c>
      <c r="E6" s="29">
        <v>2022</v>
      </c>
      <c r="F6" s="28">
        <f t="shared" si="0"/>
        <v>232.71028037383175</v>
      </c>
      <c r="G6" s="135" t="s">
        <v>261</v>
      </c>
      <c r="H6" s="30" t="s">
        <v>13</v>
      </c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</row>
    <row r="7" spans="1:184" s="16" customFormat="1" ht="19.5" customHeight="1">
      <c r="A7" s="25">
        <v>1701</v>
      </c>
      <c r="B7" s="26" t="s">
        <v>14</v>
      </c>
      <c r="C7" s="27" t="s">
        <v>10</v>
      </c>
      <c r="D7" s="28">
        <v>89.9</v>
      </c>
      <c r="E7" s="29">
        <v>2022</v>
      </c>
      <c r="F7" s="28">
        <f t="shared" si="0"/>
        <v>84.01869158878505</v>
      </c>
      <c r="G7" s="135" t="s">
        <v>261</v>
      </c>
      <c r="H7" s="30" t="s">
        <v>15</v>
      </c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</row>
    <row r="8" spans="1:184" s="16" customFormat="1" ht="19.5" customHeight="1">
      <c r="A8" s="25">
        <v>1702</v>
      </c>
      <c r="B8" s="26" t="s">
        <v>16</v>
      </c>
      <c r="C8" s="27" t="s">
        <v>10</v>
      </c>
      <c r="D8" s="28">
        <v>89.9</v>
      </c>
      <c r="E8" s="29">
        <v>2022</v>
      </c>
      <c r="F8" s="28">
        <f t="shared" si="0"/>
        <v>84.01869158878505</v>
      </c>
      <c r="G8" s="135" t="s">
        <v>261</v>
      </c>
      <c r="H8" s="30" t="s">
        <v>17</v>
      </c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</row>
    <row r="9" spans="1:184" s="16" customFormat="1" ht="19.5" customHeight="1">
      <c r="A9" s="25">
        <v>1703</v>
      </c>
      <c r="B9" s="26" t="s">
        <v>18</v>
      </c>
      <c r="C9" s="27" t="s">
        <v>10</v>
      </c>
      <c r="D9" s="28">
        <v>69.9</v>
      </c>
      <c r="E9" s="29">
        <v>2022</v>
      </c>
      <c r="F9" s="28">
        <f t="shared" si="0"/>
        <v>65.32710280373831</v>
      </c>
      <c r="G9" s="135" t="s">
        <v>261</v>
      </c>
      <c r="H9" s="30" t="s">
        <v>19</v>
      </c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</row>
    <row r="10" spans="1:184" s="16" customFormat="1" ht="18" customHeight="1">
      <c r="A10" s="25">
        <v>1704</v>
      </c>
      <c r="B10" s="26" t="s">
        <v>20</v>
      </c>
      <c r="C10" s="27" t="s">
        <v>10</v>
      </c>
      <c r="D10" s="28">
        <v>69.9</v>
      </c>
      <c r="E10" s="29">
        <v>2022</v>
      </c>
      <c r="F10" s="28">
        <f t="shared" si="0"/>
        <v>65.32710280373831</v>
      </c>
      <c r="G10" s="135" t="s">
        <v>261</v>
      </c>
      <c r="H10" s="30" t="s">
        <v>21</v>
      </c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</row>
    <row r="11" spans="1:184" s="16" customFormat="1" ht="19.5" customHeight="1">
      <c r="A11" s="25">
        <v>1751</v>
      </c>
      <c r="B11" s="26" t="s">
        <v>22</v>
      </c>
      <c r="C11" s="27" t="s">
        <v>10</v>
      </c>
      <c r="D11" s="28">
        <v>59.9</v>
      </c>
      <c r="E11" s="32" t="s">
        <v>23</v>
      </c>
      <c r="F11" s="28">
        <f t="shared" si="0"/>
        <v>55.98130841121495</v>
      </c>
      <c r="G11" s="135"/>
      <c r="H11" s="30" t="s">
        <v>24</v>
      </c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</row>
    <row r="12" spans="1:184" s="16" customFormat="1" ht="19.5" customHeight="1">
      <c r="A12" s="25">
        <v>1752</v>
      </c>
      <c r="B12" s="26" t="s">
        <v>25</v>
      </c>
      <c r="C12" s="27" t="s">
        <v>10</v>
      </c>
      <c r="D12" s="28">
        <v>59.9</v>
      </c>
      <c r="E12" s="32" t="s">
        <v>23</v>
      </c>
      <c r="F12" s="28">
        <f t="shared" si="0"/>
        <v>55.98130841121495</v>
      </c>
      <c r="G12" s="135"/>
      <c r="H12" s="30" t="s">
        <v>26</v>
      </c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</row>
    <row r="13" spans="1:184" s="16" customFormat="1" ht="19.5" customHeight="1">
      <c r="A13" s="25">
        <v>1706</v>
      </c>
      <c r="B13" s="26" t="s">
        <v>27</v>
      </c>
      <c r="C13" s="27" t="s">
        <v>10</v>
      </c>
      <c r="D13" s="28">
        <v>89.9</v>
      </c>
      <c r="E13" s="29">
        <v>2022</v>
      </c>
      <c r="F13" s="28">
        <f t="shared" si="0"/>
        <v>84.01869158878505</v>
      </c>
      <c r="G13" s="135" t="s">
        <v>261</v>
      </c>
      <c r="H13" s="30" t="s">
        <v>28</v>
      </c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</row>
    <row r="14" spans="1:184" s="16" customFormat="1" ht="19.5" customHeight="1">
      <c r="A14" s="7"/>
      <c r="B14" s="8"/>
      <c r="C14" s="9"/>
      <c r="D14" s="10"/>
      <c r="E14" s="9"/>
      <c r="F14" s="10"/>
      <c r="G14" s="11"/>
      <c r="H14" s="12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</row>
    <row r="15" spans="1:256" ht="19.5" customHeight="1">
      <c r="A15" s="33"/>
      <c r="B15" s="34" t="s">
        <v>29</v>
      </c>
      <c r="C15" s="21"/>
      <c r="D15" s="20"/>
      <c r="E15" s="21"/>
      <c r="F15" s="20"/>
      <c r="G15" s="35"/>
      <c r="H15" s="21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</row>
    <row r="16" spans="1:184" s="16" customFormat="1" ht="19.5" customHeight="1">
      <c r="A16" s="36">
        <v>2300</v>
      </c>
      <c r="B16" s="26" t="s">
        <v>30</v>
      </c>
      <c r="C16" s="32" t="s">
        <v>31</v>
      </c>
      <c r="D16" s="37">
        <v>19.9</v>
      </c>
      <c r="E16" s="32">
        <v>2021</v>
      </c>
      <c r="F16" s="28">
        <f aca="true" t="shared" si="1" ref="F16:F21">D16/1.07</f>
        <v>18.598130841121492</v>
      </c>
      <c r="G16" s="31"/>
      <c r="H16" s="32" t="s">
        <v>32</v>
      </c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</row>
    <row r="17" spans="1:184" s="16" customFormat="1" ht="19.5" customHeight="1">
      <c r="A17" s="36">
        <v>2320</v>
      </c>
      <c r="B17" s="38" t="s">
        <v>33</v>
      </c>
      <c r="C17" s="32" t="s">
        <v>31</v>
      </c>
      <c r="D17" s="37">
        <v>19.9</v>
      </c>
      <c r="E17" s="32">
        <v>2021</v>
      </c>
      <c r="F17" s="28">
        <f t="shared" si="1"/>
        <v>18.598130841121492</v>
      </c>
      <c r="G17" s="31"/>
      <c r="H17" s="32" t="s">
        <v>34</v>
      </c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</row>
    <row r="18" spans="1:184" s="16" customFormat="1" ht="19.5" customHeight="1">
      <c r="A18" s="36">
        <v>2330</v>
      </c>
      <c r="B18" s="38" t="s">
        <v>35</v>
      </c>
      <c r="C18" s="32" t="s">
        <v>31</v>
      </c>
      <c r="D18" s="37">
        <v>19.9</v>
      </c>
      <c r="E18" s="32">
        <v>2018</v>
      </c>
      <c r="F18" s="28">
        <f t="shared" si="1"/>
        <v>18.598130841121492</v>
      </c>
      <c r="G18" s="31"/>
      <c r="H18" s="32" t="s">
        <v>36</v>
      </c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</row>
    <row r="19" spans="1:184" s="16" customFormat="1" ht="19.5" customHeight="1">
      <c r="A19" s="36">
        <v>2340</v>
      </c>
      <c r="B19" s="38" t="s">
        <v>37</v>
      </c>
      <c r="C19" s="32" t="s">
        <v>31</v>
      </c>
      <c r="D19" s="37">
        <v>19.9</v>
      </c>
      <c r="E19" s="32">
        <v>2021</v>
      </c>
      <c r="F19" s="28">
        <f t="shared" si="1"/>
        <v>18.598130841121492</v>
      </c>
      <c r="G19" s="31"/>
      <c r="H19" s="32" t="s">
        <v>38</v>
      </c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</row>
    <row r="20" spans="1:184" s="16" customFormat="1" ht="19.5" customHeight="1">
      <c r="A20" s="36">
        <v>2350</v>
      </c>
      <c r="B20" s="38" t="s">
        <v>39</v>
      </c>
      <c r="C20" s="32" t="s">
        <v>31</v>
      </c>
      <c r="D20" s="37">
        <v>19.9</v>
      </c>
      <c r="E20" s="32">
        <v>2021</v>
      </c>
      <c r="F20" s="28">
        <f t="shared" si="1"/>
        <v>18.598130841121492</v>
      </c>
      <c r="G20" s="31"/>
      <c r="H20" s="32" t="s">
        <v>40</v>
      </c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</row>
    <row r="21" spans="1:184" s="16" customFormat="1" ht="19.5" customHeight="1">
      <c r="A21" s="36">
        <v>2360</v>
      </c>
      <c r="B21" s="38" t="s">
        <v>41</v>
      </c>
      <c r="C21" s="32" t="s">
        <v>31</v>
      </c>
      <c r="D21" s="37">
        <v>19.9</v>
      </c>
      <c r="E21" s="32">
        <v>2018</v>
      </c>
      <c r="F21" s="28">
        <f t="shared" si="1"/>
        <v>18.598130841121492</v>
      </c>
      <c r="G21" s="31"/>
      <c r="H21" s="32" t="s">
        <v>42</v>
      </c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</row>
    <row r="22" spans="1:256" ht="18.75" customHeight="1">
      <c r="A22" s="39"/>
      <c r="B22" s="40"/>
      <c r="C22" s="41"/>
      <c r="D22" s="42"/>
      <c r="E22" s="43"/>
      <c r="F22" s="42"/>
      <c r="G22" s="44"/>
      <c r="H22" s="45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9.5" customHeight="1">
      <c r="A23" s="46"/>
      <c r="B23" s="47" t="s">
        <v>43</v>
      </c>
      <c r="C23" s="48"/>
      <c r="D23" s="49"/>
      <c r="E23" s="50"/>
      <c r="F23" s="49"/>
      <c r="G23" s="51"/>
      <c r="H23" s="5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4"/>
    </row>
    <row r="24" spans="1:184" s="16" customFormat="1" ht="19.5" customHeight="1">
      <c r="A24" s="25">
        <v>8101</v>
      </c>
      <c r="B24" s="26" t="s">
        <v>44</v>
      </c>
      <c r="C24" s="27" t="s">
        <v>10</v>
      </c>
      <c r="D24" s="28">
        <v>39.9</v>
      </c>
      <c r="E24" s="32">
        <v>2021</v>
      </c>
      <c r="F24" s="28">
        <f>D24/1.07</f>
        <v>37.28971962616822</v>
      </c>
      <c r="G24" s="31"/>
      <c r="H24" s="32" t="s">
        <v>45</v>
      </c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</row>
    <row r="25" spans="1:184" s="16" customFormat="1" ht="19.5" customHeight="1">
      <c r="A25" s="25">
        <v>8201</v>
      </c>
      <c r="B25" s="26" t="s">
        <v>46</v>
      </c>
      <c r="C25" s="27" t="s">
        <v>10</v>
      </c>
      <c r="D25" s="28">
        <v>39.9</v>
      </c>
      <c r="E25" s="32">
        <v>2021</v>
      </c>
      <c r="F25" s="28">
        <f aca="true" t="shared" si="2" ref="F25:F81">D25/1.07</f>
        <v>37.28971962616822</v>
      </c>
      <c r="G25" s="31"/>
      <c r="H25" s="30" t="s">
        <v>47</v>
      </c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</row>
    <row r="26" spans="1:184" s="16" customFormat="1" ht="19.5" customHeight="1">
      <c r="A26" s="25">
        <v>8301</v>
      </c>
      <c r="B26" s="26" t="s">
        <v>48</v>
      </c>
      <c r="C26" s="27" t="s">
        <v>10</v>
      </c>
      <c r="D26" s="28">
        <v>39.9</v>
      </c>
      <c r="E26" s="32">
        <v>2019</v>
      </c>
      <c r="F26" s="28">
        <f t="shared" si="2"/>
        <v>37.28971962616822</v>
      </c>
      <c r="G26" s="31"/>
      <c r="H26" s="30" t="s">
        <v>49</v>
      </c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</row>
    <row r="27" spans="1:184" s="16" customFormat="1" ht="19.5" customHeight="1">
      <c r="A27" s="25">
        <v>8401</v>
      </c>
      <c r="B27" s="26" t="s">
        <v>50</v>
      </c>
      <c r="C27" s="27" t="s">
        <v>10</v>
      </c>
      <c r="D27" s="28">
        <v>39.9</v>
      </c>
      <c r="E27" s="32">
        <v>2021</v>
      </c>
      <c r="F27" s="28">
        <f t="shared" si="2"/>
        <v>37.28971962616822</v>
      </c>
      <c r="G27" s="31"/>
      <c r="H27" s="30" t="s">
        <v>51</v>
      </c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</row>
    <row r="28" spans="1:184" s="16" customFormat="1" ht="19.5" customHeight="1">
      <c r="A28" s="52">
        <v>8901</v>
      </c>
      <c r="B28" s="53" t="s">
        <v>260</v>
      </c>
      <c r="C28" s="54" t="s">
        <v>10</v>
      </c>
      <c r="D28" s="55">
        <v>29.9</v>
      </c>
      <c r="E28" s="136">
        <v>2022</v>
      </c>
      <c r="F28" s="55">
        <f>D28/1.07</f>
        <v>27.94392523364486</v>
      </c>
      <c r="G28" s="137" t="s">
        <v>262</v>
      </c>
      <c r="H28" s="56" t="s">
        <v>52</v>
      </c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</row>
    <row r="29" spans="1:184" s="16" customFormat="1" ht="19.5" customHeight="1">
      <c r="A29" s="25">
        <v>9866</v>
      </c>
      <c r="B29" s="26" t="s">
        <v>53</v>
      </c>
      <c r="C29" s="27" t="s">
        <v>10</v>
      </c>
      <c r="D29" s="28">
        <v>59.9</v>
      </c>
      <c r="E29" s="29">
        <v>2022</v>
      </c>
      <c r="F29" s="28">
        <f t="shared" si="2"/>
        <v>55.98130841121495</v>
      </c>
      <c r="G29" s="135" t="s">
        <v>261</v>
      </c>
      <c r="H29" s="32" t="s">
        <v>54</v>
      </c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</row>
    <row r="30" spans="1:184" s="16" customFormat="1" ht="19.5" customHeight="1">
      <c r="A30" s="25">
        <v>9867</v>
      </c>
      <c r="B30" s="26" t="s">
        <v>55</v>
      </c>
      <c r="C30" s="27" t="s">
        <v>10</v>
      </c>
      <c r="D30" s="28">
        <v>59.9</v>
      </c>
      <c r="E30" s="29">
        <v>2022</v>
      </c>
      <c r="F30" s="28">
        <f t="shared" si="2"/>
        <v>55.98130841121495</v>
      </c>
      <c r="G30" s="135" t="s">
        <v>261</v>
      </c>
      <c r="H30" s="32" t="s">
        <v>56</v>
      </c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</row>
    <row r="31" spans="1:184" s="16" customFormat="1" ht="19.5" customHeight="1">
      <c r="A31" s="25">
        <v>8801</v>
      </c>
      <c r="B31" s="26" t="s">
        <v>57</v>
      </c>
      <c r="C31" s="27" t="s">
        <v>10</v>
      </c>
      <c r="D31" s="28">
        <v>39.9</v>
      </c>
      <c r="E31" s="32">
        <v>2016</v>
      </c>
      <c r="F31" s="28">
        <f t="shared" si="2"/>
        <v>37.28971962616822</v>
      </c>
      <c r="G31" s="31"/>
      <c r="H31" s="30" t="s">
        <v>58</v>
      </c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</row>
    <row r="32" spans="1:256" ht="19.5" customHeight="1">
      <c r="A32" s="39"/>
      <c r="B32" s="40"/>
      <c r="C32" s="41"/>
      <c r="D32" s="42"/>
      <c r="E32" s="43"/>
      <c r="F32" s="42"/>
      <c r="G32" s="44"/>
      <c r="H32" s="45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9.5" customHeight="1">
      <c r="A33" s="33"/>
      <c r="B33" s="34" t="s">
        <v>59</v>
      </c>
      <c r="C33" s="57"/>
      <c r="D33" s="57"/>
      <c r="E33" s="57"/>
      <c r="F33" s="57"/>
      <c r="G33" s="57"/>
      <c r="H33" s="23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  <c r="IR33" s="58"/>
      <c r="IS33" s="58"/>
      <c r="IT33" s="58"/>
      <c r="IU33" s="58"/>
      <c r="IV33" s="58"/>
    </row>
    <row r="34" spans="1:256" ht="19.5" customHeight="1">
      <c r="A34" s="36">
        <v>9822</v>
      </c>
      <c r="B34" s="26" t="s">
        <v>60</v>
      </c>
      <c r="C34" s="27" t="s">
        <v>10</v>
      </c>
      <c r="D34" s="28">
        <v>59.9</v>
      </c>
      <c r="E34" s="32" t="s">
        <v>23</v>
      </c>
      <c r="F34" s="28">
        <f t="shared" si="2"/>
        <v>55.98130841121495</v>
      </c>
      <c r="G34" s="31"/>
      <c r="H34" s="30" t="s">
        <v>61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  <c r="IP34" s="59"/>
      <c r="IQ34" s="59"/>
      <c r="IR34" s="59"/>
      <c r="IS34" s="59"/>
      <c r="IT34" s="59"/>
      <c r="IU34" s="59"/>
      <c r="IV34" s="59"/>
    </row>
    <row r="35" spans="1:184" s="16" customFormat="1" ht="19.5" customHeight="1">
      <c r="A35" s="36">
        <v>9823</v>
      </c>
      <c r="B35" s="60" t="s">
        <v>62</v>
      </c>
      <c r="C35" s="27" t="s">
        <v>10</v>
      </c>
      <c r="D35" s="28">
        <v>59.9</v>
      </c>
      <c r="E35" s="29">
        <v>2022</v>
      </c>
      <c r="F35" s="28">
        <f t="shared" si="2"/>
        <v>55.98130841121495</v>
      </c>
      <c r="G35" s="135" t="s">
        <v>261</v>
      </c>
      <c r="H35" s="61" t="s">
        <v>63</v>
      </c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</row>
    <row r="36" spans="1:184" s="16" customFormat="1" ht="19.5" customHeight="1">
      <c r="A36" s="36">
        <v>9824</v>
      </c>
      <c r="B36" s="60" t="s">
        <v>64</v>
      </c>
      <c r="C36" s="27" t="s">
        <v>10</v>
      </c>
      <c r="D36" s="28">
        <v>59.9</v>
      </c>
      <c r="E36" s="29">
        <v>2022</v>
      </c>
      <c r="F36" s="28">
        <f t="shared" si="2"/>
        <v>55.98130841121495</v>
      </c>
      <c r="G36" s="135" t="s">
        <v>261</v>
      </c>
      <c r="H36" s="61" t="s">
        <v>65</v>
      </c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</row>
    <row r="37" spans="1:184" s="16" customFormat="1" ht="19.5" customHeight="1">
      <c r="A37" s="36">
        <v>9825</v>
      </c>
      <c r="B37" s="60" t="s">
        <v>66</v>
      </c>
      <c r="C37" s="27" t="s">
        <v>10</v>
      </c>
      <c r="D37" s="28">
        <v>59.9</v>
      </c>
      <c r="E37" s="29">
        <v>2022</v>
      </c>
      <c r="F37" s="28">
        <f t="shared" si="2"/>
        <v>55.98130841121495</v>
      </c>
      <c r="G37" s="135" t="s">
        <v>261</v>
      </c>
      <c r="H37" s="61" t="s">
        <v>67</v>
      </c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</row>
    <row r="38" spans="1:184" s="16" customFormat="1" ht="19.5" customHeight="1">
      <c r="A38" s="36">
        <v>9826</v>
      </c>
      <c r="B38" s="60" t="s">
        <v>68</v>
      </c>
      <c r="C38" s="27" t="s">
        <v>10</v>
      </c>
      <c r="D38" s="28">
        <v>59.9</v>
      </c>
      <c r="E38" s="29">
        <v>2022</v>
      </c>
      <c r="F38" s="28">
        <f t="shared" si="2"/>
        <v>55.98130841121495</v>
      </c>
      <c r="G38" s="135" t="s">
        <v>261</v>
      </c>
      <c r="H38" s="61" t="s">
        <v>69</v>
      </c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</row>
    <row r="39" spans="1:184" s="16" customFormat="1" ht="19.5" customHeight="1">
      <c r="A39" s="39"/>
      <c r="B39" s="40"/>
      <c r="C39" s="41"/>
      <c r="D39" s="42"/>
      <c r="E39" s="43"/>
      <c r="F39" s="42"/>
      <c r="G39" s="44"/>
      <c r="H39" s="45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</row>
    <row r="40" spans="1:256" ht="19.5" customHeight="1">
      <c r="A40" s="33"/>
      <c r="B40" s="57" t="s">
        <v>70</v>
      </c>
      <c r="C40" s="62"/>
      <c r="D40" s="63"/>
      <c r="E40" s="21"/>
      <c r="F40" s="64"/>
      <c r="G40" s="64"/>
      <c r="H40" s="65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</row>
    <row r="41" spans="1:184" s="16" customFormat="1" ht="19.5" customHeight="1">
      <c r="A41" s="25">
        <v>9861</v>
      </c>
      <c r="B41" s="26" t="s">
        <v>71</v>
      </c>
      <c r="C41" s="27" t="s">
        <v>10</v>
      </c>
      <c r="D41" s="28">
        <v>59.9</v>
      </c>
      <c r="E41" s="29">
        <v>2022</v>
      </c>
      <c r="F41" s="28">
        <f t="shared" si="2"/>
        <v>55.98130841121495</v>
      </c>
      <c r="G41" s="135" t="s">
        <v>261</v>
      </c>
      <c r="H41" s="30" t="s">
        <v>72</v>
      </c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</row>
    <row r="42" spans="1:184" s="16" customFormat="1" ht="19.5" customHeight="1">
      <c r="A42" s="25">
        <v>9862</v>
      </c>
      <c r="B42" s="26" t="s">
        <v>73</v>
      </c>
      <c r="C42" s="27" t="s">
        <v>10</v>
      </c>
      <c r="D42" s="28">
        <v>59.9</v>
      </c>
      <c r="E42" s="29">
        <v>2022</v>
      </c>
      <c r="F42" s="28">
        <f t="shared" si="2"/>
        <v>55.98130841121495</v>
      </c>
      <c r="G42" s="135" t="s">
        <v>261</v>
      </c>
      <c r="H42" s="30" t="s">
        <v>74</v>
      </c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</row>
    <row r="43" spans="1:184" s="16" customFormat="1" ht="19.5" customHeight="1">
      <c r="A43" s="25">
        <v>9863</v>
      </c>
      <c r="B43" s="26" t="s">
        <v>75</v>
      </c>
      <c r="C43" s="27" t="s">
        <v>10</v>
      </c>
      <c r="D43" s="28">
        <v>59.9</v>
      </c>
      <c r="E43" s="29">
        <v>2022</v>
      </c>
      <c r="F43" s="28">
        <f t="shared" si="2"/>
        <v>55.98130841121495</v>
      </c>
      <c r="G43" s="135" t="s">
        <v>261</v>
      </c>
      <c r="H43" s="30" t="s">
        <v>76</v>
      </c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</row>
    <row r="44" spans="1:184" s="16" customFormat="1" ht="19.5" customHeight="1">
      <c r="A44" s="25">
        <v>9864</v>
      </c>
      <c r="B44" s="26" t="s">
        <v>77</v>
      </c>
      <c r="C44" s="27" t="s">
        <v>10</v>
      </c>
      <c r="D44" s="28">
        <v>59.9</v>
      </c>
      <c r="E44" s="29">
        <v>2022</v>
      </c>
      <c r="F44" s="28">
        <f t="shared" si="2"/>
        <v>55.98130841121495</v>
      </c>
      <c r="G44" s="135" t="s">
        <v>261</v>
      </c>
      <c r="H44" s="66" t="s">
        <v>78</v>
      </c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</row>
    <row r="45" spans="1:184" s="16" customFormat="1" ht="19.5" customHeight="1">
      <c r="A45" s="25">
        <v>9865</v>
      </c>
      <c r="B45" s="26" t="s">
        <v>79</v>
      </c>
      <c r="C45" s="27" t="s">
        <v>10</v>
      </c>
      <c r="D45" s="28">
        <v>59.9</v>
      </c>
      <c r="E45" s="29">
        <v>2022</v>
      </c>
      <c r="F45" s="28">
        <f t="shared" si="2"/>
        <v>55.98130841121495</v>
      </c>
      <c r="G45" s="135" t="s">
        <v>261</v>
      </c>
      <c r="H45" s="30" t="s">
        <v>80</v>
      </c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</row>
    <row r="46" spans="1:184" s="16" customFormat="1" ht="19.5" customHeight="1">
      <c r="A46" s="25">
        <v>9866</v>
      </c>
      <c r="B46" s="68" t="s">
        <v>81</v>
      </c>
      <c r="C46" s="27" t="s">
        <v>10</v>
      </c>
      <c r="D46" s="28">
        <v>59.9</v>
      </c>
      <c r="E46" s="29">
        <v>2022</v>
      </c>
      <c r="F46" s="28">
        <f t="shared" si="2"/>
        <v>55.98130841121495</v>
      </c>
      <c r="G46" s="135" t="s">
        <v>261</v>
      </c>
      <c r="H46" s="32" t="s">
        <v>54</v>
      </c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</row>
    <row r="47" spans="1:184" s="16" customFormat="1" ht="19.5" customHeight="1">
      <c r="A47" s="25">
        <v>9867</v>
      </c>
      <c r="B47" s="68" t="s">
        <v>82</v>
      </c>
      <c r="C47" s="27" t="s">
        <v>10</v>
      </c>
      <c r="D47" s="28">
        <v>59.9</v>
      </c>
      <c r="E47" s="29">
        <v>2022</v>
      </c>
      <c r="F47" s="28">
        <f t="shared" si="2"/>
        <v>55.98130841121495</v>
      </c>
      <c r="G47" s="135" t="s">
        <v>261</v>
      </c>
      <c r="H47" s="32" t="s">
        <v>56</v>
      </c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</row>
    <row r="48" spans="1:184" s="16" customFormat="1" ht="21" customHeight="1">
      <c r="A48" s="39"/>
      <c r="B48" s="40"/>
      <c r="C48" s="41"/>
      <c r="D48" s="42"/>
      <c r="E48" s="43"/>
      <c r="F48" s="42"/>
      <c r="G48" s="44"/>
      <c r="H48" s="45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</row>
    <row r="49" spans="1:256" ht="21" customHeight="1">
      <c r="A49" s="17"/>
      <c r="B49" s="34" t="s">
        <v>83</v>
      </c>
      <c r="C49" s="35"/>
      <c r="D49" s="20"/>
      <c r="E49" s="21"/>
      <c r="F49" s="64"/>
      <c r="G49" s="64"/>
      <c r="H49" s="69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  <c r="IU49" s="24"/>
      <c r="IV49" s="24"/>
    </row>
    <row r="50" spans="1:184" s="16" customFormat="1" ht="21" customHeight="1">
      <c r="A50" s="36">
        <v>7421</v>
      </c>
      <c r="B50" s="38" t="s">
        <v>84</v>
      </c>
      <c r="C50" s="27" t="s">
        <v>10</v>
      </c>
      <c r="D50" s="70">
        <v>69.8</v>
      </c>
      <c r="E50" s="32">
        <v>2018</v>
      </c>
      <c r="F50" s="28">
        <f t="shared" si="2"/>
        <v>65.23364485981308</v>
      </c>
      <c r="G50" s="31"/>
      <c r="H50" s="61" t="s">
        <v>85</v>
      </c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</row>
    <row r="51" spans="1:184" s="16" customFormat="1" ht="19.5" customHeight="1">
      <c r="A51" s="36">
        <v>7422</v>
      </c>
      <c r="B51" s="38" t="s">
        <v>86</v>
      </c>
      <c r="C51" s="27" t="s">
        <v>10</v>
      </c>
      <c r="D51" s="71">
        <v>69.8</v>
      </c>
      <c r="E51" s="32">
        <v>2018</v>
      </c>
      <c r="F51" s="28">
        <f t="shared" si="2"/>
        <v>65.23364485981308</v>
      </c>
      <c r="G51" s="31"/>
      <c r="H51" s="61" t="s">
        <v>87</v>
      </c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</row>
    <row r="52" spans="1:184" s="16" customFormat="1" ht="19.5" customHeight="1">
      <c r="A52" s="36">
        <v>7423</v>
      </c>
      <c r="B52" s="38" t="s">
        <v>88</v>
      </c>
      <c r="C52" s="27" t="s">
        <v>10</v>
      </c>
      <c r="D52" s="71">
        <v>69.8</v>
      </c>
      <c r="E52" s="32">
        <v>2018</v>
      </c>
      <c r="F52" s="28">
        <f t="shared" si="2"/>
        <v>65.23364485981308</v>
      </c>
      <c r="G52" s="31"/>
      <c r="H52" s="61" t="s">
        <v>89</v>
      </c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</row>
    <row r="53" spans="1:184" s="16" customFormat="1" ht="19.5" customHeight="1">
      <c r="A53" s="36">
        <v>7424</v>
      </c>
      <c r="B53" s="38" t="s">
        <v>90</v>
      </c>
      <c r="C53" s="27" t="s">
        <v>10</v>
      </c>
      <c r="D53" s="71">
        <v>69.8</v>
      </c>
      <c r="E53" s="32">
        <v>2018</v>
      </c>
      <c r="F53" s="28">
        <f t="shared" si="2"/>
        <v>65.23364485981308</v>
      </c>
      <c r="G53" s="31"/>
      <c r="H53" s="61" t="s">
        <v>91</v>
      </c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</row>
    <row r="54" spans="1:184" s="16" customFormat="1" ht="19.5" customHeight="1">
      <c r="A54" s="36">
        <v>7425</v>
      </c>
      <c r="B54" s="38" t="s">
        <v>92</v>
      </c>
      <c r="C54" s="27" t="s">
        <v>10</v>
      </c>
      <c r="D54" s="71">
        <v>69.8</v>
      </c>
      <c r="E54" s="32">
        <v>2018</v>
      </c>
      <c r="F54" s="28">
        <f t="shared" si="2"/>
        <v>65.23364485981308</v>
      </c>
      <c r="G54" s="31"/>
      <c r="H54" s="61" t="s">
        <v>93</v>
      </c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</row>
    <row r="55" spans="1:184" s="16" customFormat="1" ht="19.5" customHeight="1">
      <c r="A55" s="36">
        <v>7426</v>
      </c>
      <c r="B55" s="38" t="s">
        <v>94</v>
      </c>
      <c r="C55" s="27" t="s">
        <v>10</v>
      </c>
      <c r="D55" s="71">
        <v>69.8</v>
      </c>
      <c r="E55" s="32">
        <v>2018</v>
      </c>
      <c r="F55" s="28">
        <f t="shared" si="2"/>
        <v>65.23364485981308</v>
      </c>
      <c r="G55" s="31"/>
      <c r="H55" s="61" t="s">
        <v>95</v>
      </c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</row>
    <row r="56" spans="1:184" s="16" customFormat="1" ht="19.5" customHeight="1">
      <c r="A56" s="39"/>
      <c r="B56" s="40"/>
      <c r="C56" s="41"/>
      <c r="D56" s="42"/>
      <c r="E56" s="43"/>
      <c r="F56" s="42"/>
      <c r="G56" s="44"/>
      <c r="H56" s="45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</row>
    <row r="57" spans="1:256" ht="19.5" customHeight="1">
      <c r="A57" s="33"/>
      <c r="B57" s="72" t="s">
        <v>96</v>
      </c>
      <c r="C57" s="73"/>
      <c r="D57" s="20"/>
      <c r="E57" s="21"/>
      <c r="F57" s="20"/>
      <c r="G57" s="22"/>
      <c r="H57" s="21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 s="58"/>
      <c r="GD57" s="58"/>
      <c r="GE57" s="58"/>
      <c r="GF57" s="58"/>
      <c r="GG57" s="58"/>
      <c r="GH57" s="58"/>
      <c r="GI57" s="58"/>
      <c r="GJ57" s="58"/>
      <c r="GK57" s="58"/>
      <c r="GL57" s="58"/>
      <c r="GM57" s="58"/>
      <c r="GN57" s="58"/>
      <c r="GO57" s="58"/>
      <c r="GP57" s="58"/>
      <c r="GQ57" s="58"/>
      <c r="GR57" s="58"/>
      <c r="GS57" s="58"/>
      <c r="GT57" s="58"/>
      <c r="GU57" s="58"/>
      <c r="GV57" s="58"/>
      <c r="GW57" s="58"/>
      <c r="GX57" s="58"/>
      <c r="GY57" s="58"/>
      <c r="GZ57" s="58"/>
      <c r="HA57" s="58"/>
      <c r="HB57" s="58"/>
      <c r="HC57" s="58"/>
      <c r="HD57" s="58"/>
      <c r="HE57" s="58"/>
      <c r="HF57" s="58"/>
      <c r="HG57" s="58"/>
      <c r="HH57" s="58"/>
      <c r="HI57" s="58"/>
      <c r="HJ57" s="58"/>
      <c r="HK57" s="58"/>
      <c r="HL57" s="58"/>
      <c r="HM57" s="58"/>
      <c r="HN57" s="58"/>
      <c r="HO57" s="58"/>
      <c r="HP57" s="58"/>
      <c r="HQ57" s="58"/>
      <c r="HR57" s="58"/>
      <c r="HS57" s="58"/>
      <c r="HT57" s="58"/>
      <c r="HU57" s="58"/>
      <c r="HV57" s="58"/>
      <c r="HW57" s="58"/>
      <c r="HX57" s="58"/>
      <c r="HY57" s="58"/>
      <c r="HZ57" s="58"/>
      <c r="IA57" s="58"/>
      <c r="IB57" s="58"/>
      <c r="IC57" s="58"/>
      <c r="ID57" s="58"/>
      <c r="IE57" s="58"/>
      <c r="IF57" s="58"/>
      <c r="IG57" s="58"/>
      <c r="IH57" s="58"/>
      <c r="II57" s="58"/>
      <c r="IJ57" s="58"/>
      <c r="IK57" s="58"/>
      <c r="IL57" s="58"/>
      <c r="IM57" s="58"/>
      <c r="IN57" s="58"/>
      <c r="IO57" s="58"/>
      <c r="IP57" s="58"/>
      <c r="IQ57" s="58"/>
      <c r="IR57" s="58"/>
      <c r="IS57" s="58"/>
      <c r="IT57" s="58"/>
      <c r="IU57" s="58"/>
      <c r="IV57" s="58"/>
    </row>
    <row r="58" spans="1:256" ht="19.5" customHeight="1">
      <c r="A58" s="36">
        <v>9951</v>
      </c>
      <c r="B58" s="38" t="s">
        <v>97</v>
      </c>
      <c r="C58" s="27" t="s">
        <v>10</v>
      </c>
      <c r="D58" s="28">
        <v>49</v>
      </c>
      <c r="E58" s="32" t="s">
        <v>98</v>
      </c>
      <c r="F58" s="28">
        <f t="shared" si="2"/>
        <v>45.794392523364486</v>
      </c>
      <c r="G58" s="31"/>
      <c r="H58" s="30" t="s">
        <v>99</v>
      </c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 s="59"/>
      <c r="GD58" s="59"/>
      <c r="GE58" s="59"/>
      <c r="GF58" s="59"/>
      <c r="GG58" s="59"/>
      <c r="GH58" s="59"/>
      <c r="GI58" s="59"/>
      <c r="GJ58" s="59"/>
      <c r="GK58" s="59"/>
      <c r="GL58" s="59"/>
      <c r="GM58" s="59"/>
      <c r="GN58" s="59"/>
      <c r="GO58" s="59"/>
      <c r="GP58" s="59"/>
      <c r="GQ58" s="59"/>
      <c r="GR58" s="59"/>
      <c r="GS58" s="59"/>
      <c r="GT58" s="59"/>
      <c r="GU58" s="59"/>
      <c r="GV58" s="59"/>
      <c r="GW58" s="59"/>
      <c r="GX58" s="59"/>
      <c r="GY58" s="59"/>
      <c r="GZ58" s="59"/>
      <c r="HA58" s="59"/>
      <c r="HB58" s="59"/>
      <c r="HC58" s="59"/>
      <c r="HD58" s="59"/>
      <c r="HE58" s="59"/>
      <c r="HF58" s="59"/>
      <c r="HG58" s="59"/>
      <c r="HH58" s="59"/>
      <c r="HI58" s="59"/>
      <c r="HJ58" s="59"/>
      <c r="HK58" s="59"/>
      <c r="HL58" s="59"/>
      <c r="HM58" s="59"/>
      <c r="HN58" s="59"/>
      <c r="HO58" s="59"/>
      <c r="HP58" s="59"/>
      <c r="HQ58" s="59"/>
      <c r="HR58" s="59"/>
      <c r="HS58" s="59"/>
      <c r="HT58" s="59"/>
      <c r="HU58" s="59"/>
      <c r="HV58" s="59"/>
      <c r="HW58" s="59"/>
      <c r="HX58" s="59"/>
      <c r="HY58" s="59"/>
      <c r="HZ58" s="59"/>
      <c r="IA58" s="59"/>
      <c r="IB58" s="59"/>
      <c r="IC58" s="59"/>
      <c r="ID58" s="59"/>
      <c r="IE58" s="59"/>
      <c r="IF58" s="59"/>
      <c r="IG58" s="59"/>
      <c r="IH58" s="59"/>
      <c r="II58" s="59"/>
      <c r="IJ58" s="59"/>
      <c r="IK58" s="59"/>
      <c r="IL58" s="59"/>
      <c r="IM58" s="59"/>
      <c r="IN58" s="59"/>
      <c r="IO58" s="59"/>
      <c r="IP58" s="59"/>
      <c r="IQ58" s="59"/>
      <c r="IR58" s="59"/>
      <c r="IS58" s="59"/>
      <c r="IT58" s="59"/>
      <c r="IU58" s="59"/>
      <c r="IV58" s="59"/>
    </row>
    <row r="59" spans="1:256" ht="19.5" customHeight="1">
      <c r="A59" s="36">
        <v>9952</v>
      </c>
      <c r="B59" s="38" t="s">
        <v>100</v>
      </c>
      <c r="C59" s="27" t="s">
        <v>10</v>
      </c>
      <c r="D59" s="28">
        <v>49</v>
      </c>
      <c r="E59" s="32" t="s">
        <v>98</v>
      </c>
      <c r="F59" s="28">
        <f t="shared" si="2"/>
        <v>45.794392523364486</v>
      </c>
      <c r="G59" s="31"/>
      <c r="H59" s="30" t="s">
        <v>101</v>
      </c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 s="59"/>
      <c r="GD59" s="59"/>
      <c r="GE59" s="59"/>
      <c r="GF59" s="59"/>
      <c r="GG59" s="59"/>
      <c r="GH59" s="59"/>
      <c r="GI59" s="59"/>
      <c r="GJ59" s="59"/>
      <c r="GK59" s="59"/>
      <c r="GL59" s="59"/>
      <c r="GM59" s="59"/>
      <c r="GN59" s="59"/>
      <c r="GO59" s="59"/>
      <c r="GP59" s="59"/>
      <c r="GQ59" s="59"/>
      <c r="GR59" s="59"/>
      <c r="GS59" s="59"/>
      <c r="GT59" s="59"/>
      <c r="GU59" s="59"/>
      <c r="GV59" s="59"/>
      <c r="GW59" s="59"/>
      <c r="GX59" s="59"/>
      <c r="GY59" s="59"/>
      <c r="GZ59" s="59"/>
      <c r="HA59" s="59"/>
      <c r="HB59" s="59"/>
      <c r="HC59" s="59"/>
      <c r="HD59" s="59"/>
      <c r="HE59" s="59"/>
      <c r="HF59" s="59"/>
      <c r="HG59" s="59"/>
      <c r="HH59" s="59"/>
      <c r="HI59" s="59"/>
      <c r="HJ59" s="59"/>
      <c r="HK59" s="59"/>
      <c r="HL59" s="59"/>
      <c r="HM59" s="59"/>
      <c r="HN59" s="59"/>
      <c r="HO59" s="59"/>
      <c r="HP59" s="59"/>
      <c r="HQ59" s="59"/>
      <c r="HR59" s="59"/>
      <c r="HS59" s="59"/>
      <c r="HT59" s="59"/>
      <c r="HU59" s="59"/>
      <c r="HV59" s="59"/>
      <c r="HW59" s="59"/>
      <c r="HX59" s="59"/>
      <c r="HY59" s="59"/>
      <c r="HZ59" s="59"/>
      <c r="IA59" s="59"/>
      <c r="IB59" s="59"/>
      <c r="IC59" s="59"/>
      <c r="ID59" s="59"/>
      <c r="IE59" s="59"/>
      <c r="IF59" s="59"/>
      <c r="IG59" s="59"/>
      <c r="IH59" s="59"/>
      <c r="II59" s="59"/>
      <c r="IJ59" s="59"/>
      <c r="IK59" s="59"/>
      <c r="IL59" s="59"/>
      <c r="IM59" s="59"/>
      <c r="IN59" s="59"/>
      <c r="IO59" s="59"/>
      <c r="IP59" s="59"/>
      <c r="IQ59" s="59"/>
      <c r="IR59" s="59"/>
      <c r="IS59" s="59"/>
      <c r="IT59" s="59"/>
      <c r="IU59" s="59"/>
      <c r="IV59" s="59"/>
    </row>
    <row r="60" spans="1:256" ht="19.5" customHeight="1">
      <c r="A60" s="36">
        <v>9953</v>
      </c>
      <c r="B60" s="38" t="s">
        <v>102</v>
      </c>
      <c r="C60" s="27" t="s">
        <v>10</v>
      </c>
      <c r="D60" s="28">
        <v>49</v>
      </c>
      <c r="E60" s="32" t="s">
        <v>98</v>
      </c>
      <c r="F60" s="28">
        <f t="shared" si="2"/>
        <v>45.794392523364486</v>
      </c>
      <c r="G60" s="31"/>
      <c r="H60" s="30" t="s">
        <v>103</v>
      </c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 s="59"/>
      <c r="GD60" s="59"/>
      <c r="GE60" s="59"/>
      <c r="GF60" s="59"/>
      <c r="GG60" s="59"/>
      <c r="GH60" s="59"/>
      <c r="GI60" s="59"/>
      <c r="GJ60" s="59"/>
      <c r="GK60" s="59"/>
      <c r="GL60" s="59"/>
      <c r="GM60" s="59"/>
      <c r="GN60" s="59"/>
      <c r="GO60" s="59"/>
      <c r="GP60" s="59"/>
      <c r="GQ60" s="59"/>
      <c r="GR60" s="59"/>
      <c r="GS60" s="59"/>
      <c r="GT60" s="59"/>
      <c r="GU60" s="59"/>
      <c r="GV60" s="59"/>
      <c r="GW60" s="59"/>
      <c r="GX60" s="59"/>
      <c r="GY60" s="59"/>
      <c r="GZ60" s="59"/>
      <c r="HA60" s="59"/>
      <c r="HB60" s="59"/>
      <c r="HC60" s="59"/>
      <c r="HD60" s="59"/>
      <c r="HE60" s="59"/>
      <c r="HF60" s="59"/>
      <c r="HG60" s="59"/>
      <c r="HH60" s="59"/>
      <c r="HI60" s="59"/>
      <c r="HJ60" s="59"/>
      <c r="HK60" s="59"/>
      <c r="HL60" s="59"/>
      <c r="HM60" s="59"/>
      <c r="HN60" s="59"/>
      <c r="HO60" s="59"/>
      <c r="HP60" s="59"/>
      <c r="HQ60" s="59"/>
      <c r="HR60" s="59"/>
      <c r="HS60" s="59"/>
      <c r="HT60" s="59"/>
      <c r="HU60" s="59"/>
      <c r="HV60" s="59"/>
      <c r="HW60" s="59"/>
      <c r="HX60" s="59"/>
      <c r="HY60" s="59"/>
      <c r="HZ60" s="59"/>
      <c r="IA60" s="59"/>
      <c r="IB60" s="59"/>
      <c r="IC60" s="59"/>
      <c r="ID60" s="59"/>
      <c r="IE60" s="59"/>
      <c r="IF60" s="59"/>
      <c r="IG60" s="59"/>
      <c r="IH60" s="59"/>
      <c r="II60" s="59"/>
      <c r="IJ60" s="59"/>
      <c r="IK60" s="59"/>
      <c r="IL60" s="59"/>
      <c r="IM60" s="59"/>
      <c r="IN60" s="59"/>
      <c r="IO60" s="59"/>
      <c r="IP60" s="59"/>
      <c r="IQ60" s="59"/>
      <c r="IR60" s="59"/>
      <c r="IS60" s="59"/>
      <c r="IT60" s="59"/>
      <c r="IU60" s="59"/>
      <c r="IV60" s="59"/>
    </row>
    <row r="61" spans="1:256" ht="19.5" customHeight="1">
      <c r="A61" s="36">
        <v>9954</v>
      </c>
      <c r="B61" s="38" t="s">
        <v>104</v>
      </c>
      <c r="C61" s="27" t="s">
        <v>10</v>
      </c>
      <c r="D61" s="28">
        <v>49</v>
      </c>
      <c r="E61" s="32" t="s">
        <v>98</v>
      </c>
      <c r="F61" s="28">
        <f t="shared" si="2"/>
        <v>45.794392523364486</v>
      </c>
      <c r="G61" s="31"/>
      <c r="H61" s="30" t="s">
        <v>105</v>
      </c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 s="59"/>
      <c r="GD61" s="59"/>
      <c r="GE61" s="59"/>
      <c r="GF61" s="59"/>
      <c r="GG61" s="59"/>
      <c r="GH61" s="59"/>
      <c r="GI61" s="59"/>
      <c r="GJ61" s="59"/>
      <c r="GK61" s="59"/>
      <c r="GL61" s="59"/>
      <c r="GM61" s="59"/>
      <c r="GN61" s="59"/>
      <c r="GO61" s="59"/>
      <c r="GP61" s="59"/>
      <c r="GQ61" s="59"/>
      <c r="GR61" s="59"/>
      <c r="GS61" s="59"/>
      <c r="GT61" s="59"/>
      <c r="GU61" s="59"/>
      <c r="GV61" s="59"/>
      <c r="GW61" s="59"/>
      <c r="GX61" s="59"/>
      <c r="GY61" s="59"/>
      <c r="GZ61" s="59"/>
      <c r="HA61" s="59"/>
      <c r="HB61" s="59"/>
      <c r="HC61" s="59"/>
      <c r="HD61" s="59"/>
      <c r="HE61" s="59"/>
      <c r="HF61" s="59"/>
      <c r="HG61" s="59"/>
      <c r="HH61" s="59"/>
      <c r="HI61" s="59"/>
      <c r="HJ61" s="59"/>
      <c r="HK61" s="59"/>
      <c r="HL61" s="59"/>
      <c r="HM61" s="59"/>
      <c r="HN61" s="59"/>
      <c r="HO61" s="59"/>
      <c r="HP61" s="59"/>
      <c r="HQ61" s="59"/>
      <c r="HR61" s="59"/>
      <c r="HS61" s="59"/>
      <c r="HT61" s="59"/>
      <c r="HU61" s="59"/>
      <c r="HV61" s="59"/>
      <c r="HW61" s="59"/>
      <c r="HX61" s="59"/>
      <c r="HY61" s="59"/>
      <c r="HZ61" s="59"/>
      <c r="IA61" s="59"/>
      <c r="IB61" s="59"/>
      <c r="IC61" s="59"/>
      <c r="ID61" s="59"/>
      <c r="IE61" s="59"/>
      <c r="IF61" s="59"/>
      <c r="IG61" s="59"/>
      <c r="IH61" s="59"/>
      <c r="II61" s="59"/>
      <c r="IJ61" s="59"/>
      <c r="IK61" s="59"/>
      <c r="IL61" s="59"/>
      <c r="IM61" s="59"/>
      <c r="IN61" s="59"/>
      <c r="IO61" s="59"/>
      <c r="IP61" s="59"/>
      <c r="IQ61" s="59"/>
      <c r="IR61" s="59"/>
      <c r="IS61" s="59"/>
      <c r="IT61" s="59"/>
      <c r="IU61" s="59"/>
      <c r="IV61" s="59"/>
    </row>
    <row r="62" spans="1:256" ht="19.5" customHeight="1">
      <c r="A62" s="36">
        <v>9955</v>
      </c>
      <c r="B62" s="38" t="s">
        <v>106</v>
      </c>
      <c r="C62" s="27" t="s">
        <v>10</v>
      </c>
      <c r="D62" s="28">
        <v>49</v>
      </c>
      <c r="E62" s="32" t="s">
        <v>98</v>
      </c>
      <c r="F62" s="28">
        <f t="shared" si="2"/>
        <v>45.794392523364486</v>
      </c>
      <c r="G62" s="31"/>
      <c r="H62" s="30" t="s">
        <v>107</v>
      </c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 s="59"/>
      <c r="GD62" s="59"/>
      <c r="GE62" s="59"/>
      <c r="GF62" s="59"/>
      <c r="GG62" s="59"/>
      <c r="GH62" s="59"/>
      <c r="GI62" s="59"/>
      <c r="GJ62" s="59"/>
      <c r="GK62" s="59"/>
      <c r="GL62" s="59"/>
      <c r="GM62" s="59"/>
      <c r="GN62" s="59"/>
      <c r="GO62" s="59"/>
      <c r="GP62" s="59"/>
      <c r="GQ62" s="59"/>
      <c r="GR62" s="59"/>
      <c r="GS62" s="59"/>
      <c r="GT62" s="59"/>
      <c r="GU62" s="59"/>
      <c r="GV62" s="59"/>
      <c r="GW62" s="59"/>
      <c r="GX62" s="59"/>
      <c r="GY62" s="59"/>
      <c r="GZ62" s="59"/>
      <c r="HA62" s="59"/>
      <c r="HB62" s="59"/>
      <c r="HC62" s="59"/>
      <c r="HD62" s="59"/>
      <c r="HE62" s="59"/>
      <c r="HF62" s="59"/>
      <c r="HG62" s="59"/>
      <c r="HH62" s="59"/>
      <c r="HI62" s="59"/>
      <c r="HJ62" s="59"/>
      <c r="HK62" s="59"/>
      <c r="HL62" s="59"/>
      <c r="HM62" s="59"/>
      <c r="HN62" s="59"/>
      <c r="HO62" s="59"/>
      <c r="HP62" s="59"/>
      <c r="HQ62" s="59"/>
      <c r="HR62" s="59"/>
      <c r="HS62" s="59"/>
      <c r="HT62" s="59"/>
      <c r="HU62" s="59"/>
      <c r="HV62" s="59"/>
      <c r="HW62" s="59"/>
      <c r="HX62" s="59"/>
      <c r="HY62" s="59"/>
      <c r="HZ62" s="59"/>
      <c r="IA62" s="59"/>
      <c r="IB62" s="59"/>
      <c r="IC62" s="59"/>
      <c r="ID62" s="59"/>
      <c r="IE62" s="59"/>
      <c r="IF62" s="59"/>
      <c r="IG62" s="59"/>
      <c r="IH62" s="59"/>
      <c r="II62" s="59"/>
      <c r="IJ62" s="59"/>
      <c r="IK62" s="59"/>
      <c r="IL62" s="59"/>
      <c r="IM62" s="59"/>
      <c r="IN62" s="59"/>
      <c r="IO62" s="59"/>
      <c r="IP62" s="59"/>
      <c r="IQ62" s="59"/>
      <c r="IR62" s="59"/>
      <c r="IS62" s="59"/>
      <c r="IT62" s="59"/>
      <c r="IU62" s="59"/>
      <c r="IV62" s="59"/>
    </row>
    <row r="63" spans="1:256" ht="19.5" customHeight="1">
      <c r="A63" s="39"/>
      <c r="B63" s="40"/>
      <c r="C63" s="41"/>
      <c r="D63" s="42"/>
      <c r="E63" s="43"/>
      <c r="F63" s="42"/>
      <c r="G63" s="44"/>
      <c r="H63" s="45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 s="59"/>
      <c r="GD63" s="59"/>
      <c r="GE63" s="59"/>
      <c r="GF63" s="59"/>
      <c r="GG63" s="59"/>
      <c r="GH63" s="59"/>
      <c r="GI63" s="59"/>
      <c r="GJ63" s="59"/>
      <c r="GK63" s="59"/>
      <c r="GL63" s="59"/>
      <c r="GM63" s="59"/>
      <c r="GN63" s="59"/>
      <c r="GO63" s="59"/>
      <c r="GP63" s="59"/>
      <c r="GQ63" s="59"/>
      <c r="GR63" s="59"/>
      <c r="GS63" s="59"/>
      <c r="GT63" s="59"/>
      <c r="GU63" s="59"/>
      <c r="GV63" s="59"/>
      <c r="GW63" s="59"/>
      <c r="GX63" s="59"/>
      <c r="GY63" s="59"/>
      <c r="GZ63" s="59"/>
      <c r="HA63" s="59"/>
      <c r="HB63" s="59"/>
      <c r="HC63" s="59"/>
      <c r="HD63" s="59"/>
      <c r="HE63" s="59"/>
      <c r="HF63" s="59"/>
      <c r="HG63" s="59"/>
      <c r="HH63" s="59"/>
      <c r="HI63" s="59"/>
      <c r="HJ63" s="59"/>
      <c r="HK63" s="59"/>
      <c r="HL63" s="59"/>
      <c r="HM63" s="59"/>
      <c r="HN63" s="59"/>
      <c r="HO63" s="59"/>
      <c r="HP63" s="59"/>
      <c r="HQ63" s="59"/>
      <c r="HR63" s="59"/>
      <c r="HS63" s="59"/>
      <c r="HT63" s="59"/>
      <c r="HU63" s="59"/>
      <c r="HV63" s="59"/>
      <c r="HW63" s="59"/>
      <c r="HX63" s="59"/>
      <c r="HY63" s="59"/>
      <c r="HZ63" s="59"/>
      <c r="IA63" s="59"/>
      <c r="IB63" s="59"/>
      <c r="IC63" s="59"/>
      <c r="ID63" s="59"/>
      <c r="IE63" s="59"/>
      <c r="IF63" s="59"/>
      <c r="IG63" s="59"/>
      <c r="IH63" s="59"/>
      <c r="II63" s="59"/>
      <c r="IJ63" s="59"/>
      <c r="IK63" s="59"/>
      <c r="IL63" s="59"/>
      <c r="IM63" s="59"/>
      <c r="IN63" s="59"/>
      <c r="IO63" s="59"/>
      <c r="IP63" s="59"/>
      <c r="IQ63" s="59"/>
      <c r="IR63" s="59"/>
      <c r="IS63" s="59"/>
      <c r="IT63" s="59"/>
      <c r="IU63" s="59"/>
      <c r="IV63" s="59"/>
    </row>
    <row r="64" spans="1:184" s="16" customFormat="1" ht="19.5" customHeight="1">
      <c r="A64" s="36">
        <v>9941</v>
      </c>
      <c r="B64" s="60" t="s">
        <v>108</v>
      </c>
      <c r="C64" s="27" t="s">
        <v>10</v>
      </c>
      <c r="D64" s="28">
        <v>59.9</v>
      </c>
      <c r="E64" s="32" t="s">
        <v>23</v>
      </c>
      <c r="F64" s="28">
        <f t="shared" si="2"/>
        <v>55.98130841121495</v>
      </c>
      <c r="G64" s="31"/>
      <c r="H64" s="30" t="s">
        <v>109</v>
      </c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</row>
    <row r="65" spans="1:184" s="16" customFormat="1" ht="19.5" customHeight="1">
      <c r="A65" s="36">
        <v>9942</v>
      </c>
      <c r="B65" s="60" t="s">
        <v>110</v>
      </c>
      <c r="C65" s="27" t="s">
        <v>10</v>
      </c>
      <c r="D65" s="28">
        <v>59.9</v>
      </c>
      <c r="E65" s="32" t="s">
        <v>23</v>
      </c>
      <c r="F65" s="28">
        <f t="shared" si="2"/>
        <v>55.98130841121495</v>
      </c>
      <c r="G65" s="31"/>
      <c r="H65" s="30" t="s">
        <v>111</v>
      </c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</row>
    <row r="66" spans="1:184" s="16" customFormat="1" ht="19.5" customHeight="1">
      <c r="A66" s="36">
        <v>9943</v>
      </c>
      <c r="B66" s="60" t="s">
        <v>112</v>
      </c>
      <c r="C66" s="27" t="s">
        <v>10</v>
      </c>
      <c r="D66" s="28">
        <v>59.9</v>
      </c>
      <c r="E66" s="32" t="s">
        <v>23</v>
      </c>
      <c r="F66" s="28">
        <f t="shared" si="2"/>
        <v>55.98130841121495</v>
      </c>
      <c r="G66" s="31"/>
      <c r="H66" s="30" t="s">
        <v>113</v>
      </c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</row>
    <row r="67" spans="1:184" s="16" customFormat="1" ht="19.5" customHeight="1">
      <c r="A67" s="36">
        <v>9944</v>
      </c>
      <c r="B67" s="60" t="s">
        <v>114</v>
      </c>
      <c r="C67" s="27" t="s">
        <v>10</v>
      </c>
      <c r="D67" s="28">
        <v>59.9</v>
      </c>
      <c r="E67" s="32" t="s">
        <v>23</v>
      </c>
      <c r="F67" s="28">
        <f t="shared" si="2"/>
        <v>55.98130841121495</v>
      </c>
      <c r="G67" s="31"/>
      <c r="H67" s="30" t="s">
        <v>115</v>
      </c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</row>
    <row r="68" spans="1:184" s="16" customFormat="1" ht="19.5" customHeight="1">
      <c r="A68" s="36">
        <v>9945</v>
      </c>
      <c r="B68" s="60" t="s">
        <v>116</v>
      </c>
      <c r="C68" s="27" t="s">
        <v>10</v>
      </c>
      <c r="D68" s="28">
        <v>59.9</v>
      </c>
      <c r="E68" s="32" t="s">
        <v>23</v>
      </c>
      <c r="F68" s="28">
        <f t="shared" si="2"/>
        <v>55.98130841121495</v>
      </c>
      <c r="G68" s="31"/>
      <c r="H68" s="30" t="s">
        <v>117</v>
      </c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</row>
    <row r="69" spans="1:184" s="16" customFormat="1" ht="19.5" customHeight="1">
      <c r="A69" s="36">
        <v>9946</v>
      </c>
      <c r="B69" s="60" t="s">
        <v>118</v>
      </c>
      <c r="C69" s="27" t="s">
        <v>10</v>
      </c>
      <c r="D69" s="28">
        <v>59.9</v>
      </c>
      <c r="E69" s="32" t="s">
        <v>23</v>
      </c>
      <c r="F69" s="28">
        <f t="shared" si="2"/>
        <v>55.98130841121495</v>
      </c>
      <c r="G69" s="31"/>
      <c r="H69" s="30" t="s">
        <v>119</v>
      </c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</row>
    <row r="70" spans="1:184" s="16" customFormat="1" ht="19.5" customHeight="1">
      <c r="A70" s="36">
        <v>9947</v>
      </c>
      <c r="B70" s="60" t="s">
        <v>120</v>
      </c>
      <c r="C70" s="27" t="s">
        <v>10</v>
      </c>
      <c r="D70" s="28">
        <v>59.9</v>
      </c>
      <c r="E70" s="32" t="s">
        <v>23</v>
      </c>
      <c r="F70" s="28">
        <f t="shared" si="2"/>
        <v>55.98130841121495</v>
      </c>
      <c r="G70" s="31"/>
      <c r="H70" s="30" t="s">
        <v>121</v>
      </c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</row>
    <row r="71" spans="1:184" s="16" customFormat="1" ht="19.5" customHeight="1">
      <c r="A71" s="36">
        <v>9948</v>
      </c>
      <c r="B71" s="60" t="s">
        <v>122</v>
      </c>
      <c r="C71" s="27" t="s">
        <v>10</v>
      </c>
      <c r="D71" s="28">
        <v>59.9</v>
      </c>
      <c r="E71" s="32" t="s">
        <v>98</v>
      </c>
      <c r="F71" s="28">
        <f t="shared" si="2"/>
        <v>55.98130841121495</v>
      </c>
      <c r="G71" s="31"/>
      <c r="H71" s="32" t="s">
        <v>123</v>
      </c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</row>
    <row r="72" spans="1:184" s="16" customFormat="1" ht="19.5" customHeight="1">
      <c r="A72" s="39"/>
      <c r="B72" s="40"/>
      <c r="C72" s="41"/>
      <c r="D72" s="42"/>
      <c r="E72" s="43"/>
      <c r="F72" s="42"/>
      <c r="G72" s="44"/>
      <c r="H72" s="45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</row>
    <row r="73" spans="1:184" s="16" customFormat="1" ht="19.5" customHeight="1">
      <c r="A73" s="36">
        <v>9949</v>
      </c>
      <c r="B73" s="60" t="s">
        <v>124</v>
      </c>
      <c r="C73" s="27" t="s">
        <v>10</v>
      </c>
      <c r="D73" s="28">
        <v>59.9</v>
      </c>
      <c r="E73" s="29">
        <v>2022</v>
      </c>
      <c r="F73" s="28">
        <f t="shared" si="2"/>
        <v>55.98130841121495</v>
      </c>
      <c r="G73" s="135" t="s">
        <v>261</v>
      </c>
      <c r="H73" s="61" t="s">
        <v>125</v>
      </c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</row>
    <row r="74" spans="1:184" s="16" customFormat="1" ht="19.5" customHeight="1">
      <c r="A74" s="36">
        <v>9950</v>
      </c>
      <c r="B74" s="60" t="s">
        <v>126</v>
      </c>
      <c r="C74" s="27" t="s">
        <v>10</v>
      </c>
      <c r="D74" s="28">
        <v>59.9</v>
      </c>
      <c r="E74" s="32" t="s">
        <v>23</v>
      </c>
      <c r="F74" s="28">
        <f t="shared" si="2"/>
        <v>55.98130841121495</v>
      </c>
      <c r="G74" s="31"/>
      <c r="H74" s="61" t="s">
        <v>127</v>
      </c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</row>
    <row r="75" spans="1:184" s="16" customFormat="1" ht="19.5" customHeight="1">
      <c r="A75" s="36">
        <v>9961</v>
      </c>
      <c r="B75" s="60" t="s">
        <v>128</v>
      </c>
      <c r="C75" s="27" t="s">
        <v>10</v>
      </c>
      <c r="D75" s="28">
        <v>59.9</v>
      </c>
      <c r="E75" s="32" t="s">
        <v>129</v>
      </c>
      <c r="F75" s="28">
        <f t="shared" si="2"/>
        <v>55.98130841121495</v>
      </c>
      <c r="G75" s="31"/>
      <c r="H75" s="61" t="s">
        <v>130</v>
      </c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</row>
    <row r="76" spans="1:184" s="16" customFormat="1" ht="19.5" customHeight="1">
      <c r="A76" s="39"/>
      <c r="B76" s="40"/>
      <c r="C76" s="41"/>
      <c r="D76" s="42"/>
      <c r="E76" s="43"/>
      <c r="F76" s="42"/>
      <c r="G76" s="44"/>
      <c r="H76" s="45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</row>
    <row r="77" spans="1:256" ht="19.5" customHeight="1">
      <c r="A77" s="33"/>
      <c r="B77" s="57" t="s">
        <v>131</v>
      </c>
      <c r="C77" s="74"/>
      <c r="D77" s="20"/>
      <c r="E77" s="21"/>
      <c r="F77" s="21"/>
      <c r="G77" s="35"/>
      <c r="H77" s="23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  <c r="IS77" s="24"/>
      <c r="IT77" s="24"/>
      <c r="IU77" s="24"/>
      <c r="IV77" s="24"/>
    </row>
    <row r="78" spans="1:184" s="16" customFormat="1" ht="19.5" customHeight="1">
      <c r="A78" s="36">
        <v>9971</v>
      </c>
      <c r="B78" s="60" t="s">
        <v>132</v>
      </c>
      <c r="C78" s="27" t="s">
        <v>10</v>
      </c>
      <c r="D78" s="28">
        <v>59.9</v>
      </c>
      <c r="E78" s="32">
        <v>2020</v>
      </c>
      <c r="F78" s="28">
        <f t="shared" si="2"/>
        <v>55.98130841121495</v>
      </c>
      <c r="G78" s="31"/>
      <c r="H78" s="61" t="s">
        <v>133</v>
      </c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</row>
    <row r="79" spans="1:184" s="16" customFormat="1" ht="19.5" customHeight="1">
      <c r="A79" s="36">
        <v>9972</v>
      </c>
      <c r="B79" s="60" t="s">
        <v>134</v>
      </c>
      <c r="C79" s="27" t="s">
        <v>10</v>
      </c>
      <c r="D79" s="28">
        <v>59.9</v>
      </c>
      <c r="E79" s="29">
        <v>2022</v>
      </c>
      <c r="F79" s="28">
        <f t="shared" si="2"/>
        <v>55.98130841121495</v>
      </c>
      <c r="G79" s="135" t="s">
        <v>261</v>
      </c>
      <c r="H79" s="61" t="s">
        <v>135</v>
      </c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</row>
    <row r="80" spans="1:184" s="16" customFormat="1" ht="19.5" customHeight="1">
      <c r="A80" s="36">
        <v>9973</v>
      </c>
      <c r="B80" s="60" t="s">
        <v>136</v>
      </c>
      <c r="C80" s="27" t="s">
        <v>10</v>
      </c>
      <c r="D80" s="28">
        <v>59.9</v>
      </c>
      <c r="E80" s="32">
        <v>2020</v>
      </c>
      <c r="F80" s="28">
        <f t="shared" si="2"/>
        <v>55.98130841121495</v>
      </c>
      <c r="G80" s="31"/>
      <c r="H80" s="61" t="s">
        <v>137</v>
      </c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</row>
    <row r="81" spans="1:184" s="16" customFormat="1" ht="19.5" customHeight="1">
      <c r="A81" s="36">
        <v>9974</v>
      </c>
      <c r="B81" s="60" t="s">
        <v>138</v>
      </c>
      <c r="C81" s="27" t="s">
        <v>10</v>
      </c>
      <c r="D81" s="28">
        <v>59.9</v>
      </c>
      <c r="E81" s="29">
        <v>2022</v>
      </c>
      <c r="F81" s="28">
        <f t="shared" si="2"/>
        <v>55.98130841121495</v>
      </c>
      <c r="G81" s="135" t="s">
        <v>261</v>
      </c>
      <c r="H81" s="61" t="s">
        <v>139</v>
      </c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</row>
    <row r="82" spans="1:184" s="16" customFormat="1" ht="19.5" customHeight="1">
      <c r="A82" s="39"/>
      <c r="B82" s="40"/>
      <c r="C82" s="41"/>
      <c r="D82" s="42"/>
      <c r="E82" s="43"/>
      <c r="F82" s="42"/>
      <c r="G82" s="44"/>
      <c r="H82" s="45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</row>
    <row r="83" spans="1:256" ht="19.5" customHeight="1">
      <c r="A83" s="33"/>
      <c r="B83" s="57" t="s">
        <v>140</v>
      </c>
      <c r="C83" s="74"/>
      <c r="D83" s="20"/>
      <c r="E83" s="21"/>
      <c r="F83" s="20"/>
      <c r="G83" s="35"/>
      <c r="H83" s="23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  <c r="IH83" s="24"/>
      <c r="II83" s="24"/>
      <c r="IJ83" s="24"/>
      <c r="IK83" s="24"/>
      <c r="IL83" s="24"/>
      <c r="IM83" s="24"/>
      <c r="IN83" s="24"/>
      <c r="IO83" s="24"/>
      <c r="IP83" s="24"/>
      <c r="IQ83" s="24"/>
      <c r="IR83" s="24"/>
      <c r="IS83" s="24"/>
      <c r="IT83" s="24"/>
      <c r="IU83" s="24"/>
      <c r="IV83" s="24"/>
    </row>
    <row r="84" spans="1:184" s="16" customFormat="1" ht="19.5" customHeight="1">
      <c r="A84" s="75">
        <v>1502</v>
      </c>
      <c r="B84" s="76" t="s">
        <v>141</v>
      </c>
      <c r="C84" s="27" t="s">
        <v>10</v>
      </c>
      <c r="D84" s="28">
        <v>59.9</v>
      </c>
      <c r="E84" s="77">
        <v>2020</v>
      </c>
      <c r="F84" s="28">
        <f>D84/1.07</f>
        <v>55.98130841121495</v>
      </c>
      <c r="G84" s="78"/>
      <c r="H84" s="79" t="s">
        <v>142</v>
      </c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</row>
    <row r="85" spans="1:256" ht="20.25" customHeight="1">
      <c r="A85" s="36" t="s">
        <v>143</v>
      </c>
      <c r="B85" s="38" t="s">
        <v>144</v>
      </c>
      <c r="C85" s="27" t="s">
        <v>10</v>
      </c>
      <c r="D85" s="28">
        <v>59.9</v>
      </c>
      <c r="E85" s="29">
        <v>2022</v>
      </c>
      <c r="F85" s="28">
        <f>D85/1.07</f>
        <v>55.98130841121495</v>
      </c>
      <c r="G85" s="135" t="s">
        <v>261</v>
      </c>
      <c r="H85" s="30" t="s">
        <v>145</v>
      </c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 s="80"/>
      <c r="GD85" s="80"/>
      <c r="GE85" s="80"/>
      <c r="GF85" s="80"/>
      <c r="GG85" s="80"/>
      <c r="GH85" s="80"/>
      <c r="GI85" s="80"/>
      <c r="GJ85" s="80"/>
      <c r="GK85" s="80"/>
      <c r="GL85" s="80"/>
      <c r="GM85" s="80"/>
      <c r="GN85" s="80"/>
      <c r="GO85" s="80"/>
      <c r="GP85" s="80"/>
      <c r="GQ85" s="80"/>
      <c r="GR85" s="80"/>
      <c r="GS85" s="80"/>
      <c r="GT85" s="80"/>
      <c r="GU85" s="80"/>
      <c r="GV85" s="80"/>
      <c r="GW85" s="80"/>
      <c r="GX85" s="80"/>
      <c r="GY85" s="80"/>
      <c r="GZ85" s="80"/>
      <c r="HA85" s="80"/>
      <c r="HB85" s="80"/>
      <c r="HC85" s="80"/>
      <c r="HD85" s="80"/>
      <c r="HE85" s="80"/>
      <c r="HF85" s="80"/>
      <c r="HG85" s="80"/>
      <c r="HH85" s="80"/>
      <c r="HI85" s="80"/>
      <c r="HJ85" s="80"/>
      <c r="HK85" s="80"/>
      <c r="HL85" s="80"/>
      <c r="HM85" s="80"/>
      <c r="HN85" s="80"/>
      <c r="HO85" s="80"/>
      <c r="HP85" s="80"/>
      <c r="HQ85" s="80"/>
      <c r="HR85" s="80"/>
      <c r="HS85" s="80"/>
      <c r="HT85" s="80"/>
      <c r="HU85" s="80"/>
      <c r="HV85" s="80"/>
      <c r="HW85" s="80"/>
      <c r="HX85" s="80"/>
      <c r="HY85" s="80"/>
      <c r="HZ85" s="80"/>
      <c r="IA85" s="80"/>
      <c r="IB85" s="80"/>
      <c r="IC85" s="80"/>
      <c r="ID85" s="80"/>
      <c r="IE85" s="80"/>
      <c r="IF85" s="80"/>
      <c r="IG85" s="80"/>
      <c r="IH85" s="80"/>
      <c r="II85" s="80"/>
      <c r="IJ85" s="80"/>
      <c r="IK85" s="80"/>
      <c r="IL85" s="80"/>
      <c r="IM85" s="80"/>
      <c r="IN85" s="80"/>
      <c r="IO85" s="80"/>
      <c r="IP85" s="80"/>
      <c r="IQ85" s="80"/>
      <c r="IR85" s="80"/>
      <c r="IS85" s="80"/>
      <c r="IT85" s="80"/>
      <c r="IU85" s="80"/>
      <c r="IV85" s="80"/>
    </row>
    <row r="86" spans="1:256" ht="20.25" customHeight="1">
      <c r="A86" s="36">
        <v>1503</v>
      </c>
      <c r="B86" s="38" t="s">
        <v>146</v>
      </c>
      <c r="C86" s="27" t="s">
        <v>10</v>
      </c>
      <c r="D86" s="28">
        <v>59.9</v>
      </c>
      <c r="E86" s="29">
        <v>2022</v>
      </c>
      <c r="F86" s="28">
        <f>D86/1.07</f>
        <v>55.98130841121495</v>
      </c>
      <c r="G86" s="135" t="s">
        <v>261</v>
      </c>
      <c r="H86" s="30" t="s">
        <v>147</v>
      </c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 s="80"/>
      <c r="GD86" s="80"/>
      <c r="GE86" s="80"/>
      <c r="GF86" s="80"/>
      <c r="GG86" s="80"/>
      <c r="GH86" s="80"/>
      <c r="GI86" s="80"/>
      <c r="GJ86" s="80"/>
      <c r="GK86" s="80"/>
      <c r="GL86" s="80"/>
      <c r="GM86" s="80"/>
      <c r="GN86" s="80"/>
      <c r="GO86" s="80"/>
      <c r="GP86" s="80"/>
      <c r="GQ86" s="80"/>
      <c r="GR86" s="80"/>
      <c r="GS86" s="80"/>
      <c r="GT86" s="80"/>
      <c r="GU86" s="80"/>
      <c r="GV86" s="80"/>
      <c r="GW86" s="80"/>
      <c r="GX86" s="80"/>
      <c r="GY86" s="80"/>
      <c r="GZ86" s="80"/>
      <c r="HA86" s="80"/>
      <c r="HB86" s="80"/>
      <c r="HC86" s="80"/>
      <c r="HD86" s="80"/>
      <c r="HE86" s="80"/>
      <c r="HF86" s="80"/>
      <c r="HG86" s="80"/>
      <c r="HH86" s="80"/>
      <c r="HI86" s="80"/>
      <c r="HJ86" s="80"/>
      <c r="HK86" s="80"/>
      <c r="HL86" s="80"/>
      <c r="HM86" s="80"/>
      <c r="HN86" s="80"/>
      <c r="HO86" s="80"/>
      <c r="HP86" s="80"/>
      <c r="HQ86" s="80"/>
      <c r="HR86" s="80"/>
      <c r="HS86" s="80"/>
      <c r="HT86" s="80"/>
      <c r="HU86" s="80"/>
      <c r="HV86" s="80"/>
      <c r="HW86" s="80"/>
      <c r="HX86" s="80"/>
      <c r="HY86" s="80"/>
      <c r="HZ86" s="80"/>
      <c r="IA86" s="80"/>
      <c r="IB86" s="80"/>
      <c r="IC86" s="80"/>
      <c r="ID86" s="80"/>
      <c r="IE86" s="80"/>
      <c r="IF86" s="80"/>
      <c r="IG86" s="80"/>
      <c r="IH86" s="80"/>
      <c r="II86" s="80"/>
      <c r="IJ86" s="80"/>
      <c r="IK86" s="80"/>
      <c r="IL86" s="80"/>
      <c r="IM86" s="80"/>
      <c r="IN86" s="80"/>
      <c r="IO86" s="80"/>
      <c r="IP86" s="80"/>
      <c r="IQ86" s="80"/>
      <c r="IR86" s="80"/>
      <c r="IS86" s="80"/>
      <c r="IT86" s="80"/>
      <c r="IU86" s="80"/>
      <c r="IV86" s="80"/>
    </row>
    <row r="87" spans="1:256" ht="20.25" customHeight="1">
      <c r="A87" s="39"/>
      <c r="B87" s="40"/>
      <c r="C87" s="41"/>
      <c r="D87" s="42"/>
      <c r="E87" s="43"/>
      <c r="F87" s="43"/>
      <c r="G87" s="44"/>
      <c r="H87" s="45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 s="80"/>
      <c r="GD87" s="80"/>
      <c r="GE87" s="80"/>
      <c r="GF87" s="80"/>
      <c r="GG87" s="80"/>
      <c r="GH87" s="80"/>
      <c r="GI87" s="80"/>
      <c r="GJ87" s="80"/>
      <c r="GK87" s="80"/>
      <c r="GL87" s="80"/>
      <c r="GM87" s="80"/>
      <c r="GN87" s="80"/>
      <c r="GO87" s="80"/>
      <c r="GP87" s="80"/>
      <c r="GQ87" s="80"/>
      <c r="GR87" s="80"/>
      <c r="GS87" s="80"/>
      <c r="GT87" s="80"/>
      <c r="GU87" s="80"/>
      <c r="GV87" s="80"/>
      <c r="GW87" s="80"/>
      <c r="GX87" s="80"/>
      <c r="GY87" s="80"/>
      <c r="GZ87" s="80"/>
      <c r="HA87" s="80"/>
      <c r="HB87" s="80"/>
      <c r="HC87" s="80"/>
      <c r="HD87" s="80"/>
      <c r="HE87" s="80"/>
      <c r="HF87" s="80"/>
      <c r="HG87" s="80"/>
      <c r="HH87" s="80"/>
      <c r="HI87" s="80"/>
      <c r="HJ87" s="80"/>
      <c r="HK87" s="80"/>
      <c r="HL87" s="80"/>
      <c r="HM87" s="80"/>
      <c r="HN87" s="80"/>
      <c r="HO87" s="80"/>
      <c r="HP87" s="80"/>
      <c r="HQ87" s="80"/>
      <c r="HR87" s="80"/>
      <c r="HS87" s="80"/>
      <c r="HT87" s="80"/>
      <c r="HU87" s="80"/>
      <c r="HV87" s="80"/>
      <c r="HW87" s="80"/>
      <c r="HX87" s="80"/>
      <c r="HY87" s="80"/>
      <c r="HZ87" s="80"/>
      <c r="IA87" s="80"/>
      <c r="IB87" s="80"/>
      <c r="IC87" s="80"/>
      <c r="ID87" s="80"/>
      <c r="IE87" s="80"/>
      <c r="IF87" s="80"/>
      <c r="IG87" s="80"/>
      <c r="IH87" s="80"/>
      <c r="II87" s="80"/>
      <c r="IJ87" s="80"/>
      <c r="IK87" s="80"/>
      <c r="IL87" s="80"/>
      <c r="IM87" s="80"/>
      <c r="IN87" s="80"/>
      <c r="IO87" s="80"/>
      <c r="IP87" s="80"/>
      <c r="IQ87" s="80"/>
      <c r="IR87" s="80"/>
      <c r="IS87" s="80"/>
      <c r="IT87" s="80"/>
      <c r="IU87" s="80"/>
      <c r="IV87" s="80"/>
    </row>
    <row r="88" spans="1:256" ht="20.25" customHeight="1">
      <c r="A88" s="36">
        <v>1504</v>
      </c>
      <c r="B88" s="60" t="s">
        <v>148</v>
      </c>
      <c r="C88" s="27" t="s">
        <v>10</v>
      </c>
      <c r="D88" s="81">
        <v>69.9</v>
      </c>
      <c r="E88" s="29">
        <v>2022</v>
      </c>
      <c r="F88" s="28">
        <f>D88/1.07</f>
        <v>65.32710280373831</v>
      </c>
      <c r="G88" s="135" t="s">
        <v>261</v>
      </c>
      <c r="H88" s="30" t="s">
        <v>149</v>
      </c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 s="80"/>
      <c r="GD88" s="80"/>
      <c r="GE88" s="80"/>
      <c r="GF88" s="80"/>
      <c r="GG88" s="80"/>
      <c r="GH88" s="80"/>
      <c r="GI88" s="80"/>
      <c r="GJ88" s="80"/>
      <c r="GK88" s="80"/>
      <c r="GL88" s="80"/>
      <c r="GM88" s="80"/>
      <c r="GN88" s="80"/>
      <c r="GO88" s="80"/>
      <c r="GP88" s="80"/>
      <c r="GQ88" s="80"/>
      <c r="GR88" s="80"/>
      <c r="GS88" s="80"/>
      <c r="GT88" s="80"/>
      <c r="GU88" s="80"/>
      <c r="GV88" s="80"/>
      <c r="GW88" s="80"/>
      <c r="GX88" s="80"/>
      <c r="GY88" s="80"/>
      <c r="GZ88" s="80"/>
      <c r="HA88" s="80"/>
      <c r="HB88" s="80"/>
      <c r="HC88" s="80"/>
      <c r="HD88" s="80"/>
      <c r="HE88" s="80"/>
      <c r="HF88" s="80"/>
      <c r="HG88" s="80"/>
      <c r="HH88" s="80"/>
      <c r="HI88" s="80"/>
      <c r="HJ88" s="80"/>
      <c r="HK88" s="80"/>
      <c r="HL88" s="80"/>
      <c r="HM88" s="80"/>
      <c r="HN88" s="80"/>
      <c r="HO88" s="80"/>
      <c r="HP88" s="80"/>
      <c r="HQ88" s="80"/>
      <c r="HR88" s="80"/>
      <c r="HS88" s="80"/>
      <c r="HT88" s="80"/>
      <c r="HU88" s="80"/>
      <c r="HV88" s="80"/>
      <c r="HW88" s="80"/>
      <c r="HX88" s="80"/>
      <c r="HY88" s="80"/>
      <c r="HZ88" s="80"/>
      <c r="IA88" s="80"/>
      <c r="IB88" s="80"/>
      <c r="IC88" s="80"/>
      <c r="ID88" s="80"/>
      <c r="IE88" s="80"/>
      <c r="IF88" s="80"/>
      <c r="IG88" s="80"/>
      <c r="IH88" s="80"/>
      <c r="II88" s="80"/>
      <c r="IJ88" s="80"/>
      <c r="IK88" s="80"/>
      <c r="IL88" s="80"/>
      <c r="IM88" s="80"/>
      <c r="IN88" s="80"/>
      <c r="IO88" s="80"/>
      <c r="IP88" s="80"/>
      <c r="IQ88" s="80"/>
      <c r="IR88" s="80"/>
      <c r="IS88" s="80"/>
      <c r="IT88" s="80"/>
      <c r="IU88" s="80"/>
      <c r="IV88" s="80"/>
    </row>
    <row r="89" spans="1:256" ht="20.25" customHeight="1">
      <c r="A89" s="36">
        <v>1505</v>
      </c>
      <c r="B89" s="38" t="s">
        <v>150</v>
      </c>
      <c r="C89" s="27" t="s">
        <v>10</v>
      </c>
      <c r="D89" s="81">
        <v>69.9</v>
      </c>
      <c r="E89" s="29">
        <v>2022</v>
      </c>
      <c r="F89" s="28">
        <f>D89/1.07</f>
        <v>65.32710280373831</v>
      </c>
      <c r="G89" s="135" t="s">
        <v>261</v>
      </c>
      <c r="H89" s="32" t="s">
        <v>151</v>
      </c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 s="80"/>
      <c r="GD89" s="80"/>
      <c r="GE89" s="80"/>
      <c r="GF89" s="80"/>
      <c r="GG89" s="80"/>
      <c r="GH89" s="80"/>
      <c r="GI89" s="80"/>
      <c r="GJ89" s="80"/>
      <c r="GK89" s="80"/>
      <c r="GL89" s="80"/>
      <c r="GM89" s="80"/>
      <c r="GN89" s="80"/>
      <c r="GO89" s="80"/>
      <c r="GP89" s="80"/>
      <c r="GQ89" s="80"/>
      <c r="GR89" s="80"/>
      <c r="GS89" s="80"/>
      <c r="GT89" s="80"/>
      <c r="GU89" s="80"/>
      <c r="GV89" s="80"/>
      <c r="GW89" s="80"/>
      <c r="GX89" s="80"/>
      <c r="GY89" s="80"/>
      <c r="GZ89" s="80"/>
      <c r="HA89" s="80"/>
      <c r="HB89" s="80"/>
      <c r="HC89" s="80"/>
      <c r="HD89" s="80"/>
      <c r="HE89" s="80"/>
      <c r="HF89" s="80"/>
      <c r="HG89" s="80"/>
      <c r="HH89" s="80"/>
      <c r="HI89" s="80"/>
      <c r="HJ89" s="80"/>
      <c r="HK89" s="80"/>
      <c r="HL89" s="80"/>
      <c r="HM89" s="80"/>
      <c r="HN89" s="80"/>
      <c r="HO89" s="80"/>
      <c r="HP89" s="80"/>
      <c r="HQ89" s="80"/>
      <c r="HR89" s="80"/>
      <c r="HS89" s="80"/>
      <c r="HT89" s="80"/>
      <c r="HU89" s="80"/>
      <c r="HV89" s="80"/>
      <c r="HW89" s="80"/>
      <c r="HX89" s="80"/>
      <c r="HY89" s="80"/>
      <c r="HZ89" s="80"/>
      <c r="IA89" s="80"/>
      <c r="IB89" s="80"/>
      <c r="IC89" s="80"/>
      <c r="ID89" s="80"/>
      <c r="IE89" s="80"/>
      <c r="IF89" s="80"/>
      <c r="IG89" s="80"/>
      <c r="IH89" s="80"/>
      <c r="II89" s="80"/>
      <c r="IJ89" s="80"/>
      <c r="IK89" s="80"/>
      <c r="IL89" s="80"/>
      <c r="IM89" s="80"/>
      <c r="IN89" s="80"/>
      <c r="IO89" s="80"/>
      <c r="IP89" s="80"/>
      <c r="IQ89" s="80"/>
      <c r="IR89" s="80"/>
      <c r="IS89" s="80"/>
      <c r="IT89" s="80"/>
      <c r="IU89" s="80"/>
      <c r="IV89" s="80"/>
    </row>
    <row r="90" spans="1:256" ht="18" customHeight="1">
      <c r="A90" s="36">
        <v>1506</v>
      </c>
      <c r="B90" s="38" t="s">
        <v>152</v>
      </c>
      <c r="C90" s="27" t="s">
        <v>10</v>
      </c>
      <c r="D90" s="81">
        <v>69.9</v>
      </c>
      <c r="E90" s="29">
        <v>2022</v>
      </c>
      <c r="F90" s="28">
        <f>D90/1.07</f>
        <v>65.32710280373831</v>
      </c>
      <c r="G90" s="135" t="s">
        <v>261</v>
      </c>
      <c r="H90" s="32" t="s">
        <v>153</v>
      </c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 s="80"/>
      <c r="GD90" s="80"/>
      <c r="GE90" s="80"/>
      <c r="GF90" s="80"/>
      <c r="GG90" s="80"/>
      <c r="GH90" s="80"/>
      <c r="GI90" s="80"/>
      <c r="GJ90" s="80"/>
      <c r="GK90" s="80"/>
      <c r="GL90" s="80"/>
      <c r="GM90" s="80"/>
      <c r="GN90" s="80"/>
      <c r="GO90" s="80"/>
      <c r="GP90" s="80"/>
      <c r="GQ90" s="80"/>
      <c r="GR90" s="80"/>
      <c r="GS90" s="80"/>
      <c r="GT90" s="80"/>
      <c r="GU90" s="80"/>
      <c r="GV90" s="80"/>
      <c r="GW90" s="80"/>
      <c r="GX90" s="80"/>
      <c r="GY90" s="80"/>
      <c r="GZ90" s="80"/>
      <c r="HA90" s="80"/>
      <c r="HB90" s="80"/>
      <c r="HC90" s="80"/>
      <c r="HD90" s="80"/>
      <c r="HE90" s="80"/>
      <c r="HF90" s="80"/>
      <c r="HG90" s="80"/>
      <c r="HH90" s="80"/>
      <c r="HI90" s="80"/>
      <c r="HJ90" s="80"/>
      <c r="HK90" s="80"/>
      <c r="HL90" s="80"/>
      <c r="HM90" s="80"/>
      <c r="HN90" s="80"/>
      <c r="HO90" s="80"/>
      <c r="HP90" s="80"/>
      <c r="HQ90" s="80"/>
      <c r="HR90" s="80"/>
      <c r="HS90" s="80"/>
      <c r="HT90" s="80"/>
      <c r="HU90" s="80"/>
      <c r="HV90" s="80"/>
      <c r="HW90" s="80"/>
      <c r="HX90" s="80"/>
      <c r="HY90" s="80"/>
      <c r="HZ90" s="80"/>
      <c r="IA90" s="80"/>
      <c r="IB90" s="80"/>
      <c r="IC90" s="80"/>
      <c r="ID90" s="80"/>
      <c r="IE90" s="80"/>
      <c r="IF90" s="80"/>
      <c r="IG90" s="80"/>
      <c r="IH90" s="80"/>
      <c r="II90" s="80"/>
      <c r="IJ90" s="80"/>
      <c r="IK90" s="80"/>
      <c r="IL90" s="80"/>
      <c r="IM90" s="80"/>
      <c r="IN90" s="80"/>
      <c r="IO90" s="80"/>
      <c r="IP90" s="80"/>
      <c r="IQ90" s="80"/>
      <c r="IR90" s="80"/>
      <c r="IS90" s="80"/>
      <c r="IT90" s="80"/>
      <c r="IU90" s="80"/>
      <c r="IV90" s="80"/>
    </row>
    <row r="91" spans="1:256" ht="20.25" customHeight="1">
      <c r="A91" s="39"/>
      <c r="B91" s="40"/>
      <c r="C91" s="41"/>
      <c r="D91" s="42"/>
      <c r="E91" s="43"/>
      <c r="F91" s="42"/>
      <c r="G91" s="44"/>
      <c r="H91" s="45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 s="80"/>
      <c r="GD91" s="80"/>
      <c r="GE91" s="80"/>
      <c r="GF91" s="80"/>
      <c r="GG91" s="80"/>
      <c r="GH91" s="80"/>
      <c r="GI91" s="80"/>
      <c r="GJ91" s="80"/>
      <c r="GK91" s="80"/>
      <c r="GL91" s="80"/>
      <c r="GM91" s="80"/>
      <c r="GN91" s="80"/>
      <c r="GO91" s="80"/>
      <c r="GP91" s="80"/>
      <c r="GQ91" s="80"/>
      <c r="GR91" s="80"/>
      <c r="GS91" s="80"/>
      <c r="GT91" s="80"/>
      <c r="GU91" s="80"/>
      <c r="GV91" s="80"/>
      <c r="GW91" s="80"/>
      <c r="GX91" s="80"/>
      <c r="GY91" s="80"/>
      <c r="GZ91" s="80"/>
      <c r="HA91" s="80"/>
      <c r="HB91" s="80"/>
      <c r="HC91" s="80"/>
      <c r="HD91" s="80"/>
      <c r="HE91" s="80"/>
      <c r="HF91" s="80"/>
      <c r="HG91" s="80"/>
      <c r="HH91" s="80"/>
      <c r="HI91" s="80"/>
      <c r="HJ91" s="80"/>
      <c r="HK91" s="80"/>
      <c r="HL91" s="80"/>
      <c r="HM91" s="80"/>
      <c r="HN91" s="80"/>
      <c r="HO91" s="80"/>
      <c r="HP91" s="80"/>
      <c r="HQ91" s="80"/>
      <c r="HR91" s="80"/>
      <c r="HS91" s="80"/>
      <c r="HT91" s="80"/>
      <c r="HU91" s="80"/>
      <c r="HV91" s="80"/>
      <c r="HW91" s="80"/>
      <c r="HX91" s="80"/>
      <c r="HY91" s="80"/>
      <c r="HZ91" s="80"/>
      <c r="IA91" s="80"/>
      <c r="IB91" s="80"/>
      <c r="IC91" s="80"/>
      <c r="ID91" s="80"/>
      <c r="IE91" s="80"/>
      <c r="IF91" s="80"/>
      <c r="IG91" s="80"/>
      <c r="IH91" s="80"/>
      <c r="II91" s="80"/>
      <c r="IJ91" s="80"/>
      <c r="IK91" s="80"/>
      <c r="IL91" s="80"/>
      <c r="IM91" s="80"/>
      <c r="IN91" s="80"/>
      <c r="IO91" s="80"/>
      <c r="IP91" s="80"/>
      <c r="IQ91" s="80"/>
      <c r="IR91" s="80"/>
      <c r="IS91" s="80"/>
      <c r="IT91" s="80"/>
      <c r="IU91" s="80"/>
      <c r="IV91" s="80"/>
    </row>
    <row r="92" spans="1:256" ht="20.25" customHeight="1">
      <c r="A92" s="33"/>
      <c r="B92" s="72" t="s">
        <v>154</v>
      </c>
      <c r="C92" s="74"/>
      <c r="D92" s="82"/>
      <c r="E92" s="21"/>
      <c r="F92" s="20"/>
      <c r="G92" s="35"/>
      <c r="H92" s="69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 s="83"/>
      <c r="GD92" s="83"/>
      <c r="GE92" s="83"/>
      <c r="GF92" s="83"/>
      <c r="GG92" s="83"/>
      <c r="GH92" s="83"/>
      <c r="GI92" s="83"/>
      <c r="GJ92" s="83"/>
      <c r="GK92" s="83"/>
      <c r="GL92" s="83"/>
      <c r="GM92" s="83"/>
      <c r="GN92" s="83"/>
      <c r="GO92" s="83"/>
      <c r="GP92" s="83"/>
      <c r="GQ92" s="83"/>
      <c r="GR92" s="83"/>
      <c r="GS92" s="83"/>
      <c r="GT92" s="83"/>
      <c r="GU92" s="83"/>
      <c r="GV92" s="83"/>
      <c r="GW92" s="83"/>
      <c r="GX92" s="83"/>
      <c r="GY92" s="83"/>
      <c r="GZ92" s="83"/>
      <c r="HA92" s="83"/>
      <c r="HB92" s="83"/>
      <c r="HC92" s="83"/>
      <c r="HD92" s="83"/>
      <c r="HE92" s="83"/>
      <c r="HF92" s="83"/>
      <c r="HG92" s="83"/>
      <c r="HH92" s="83"/>
      <c r="HI92" s="83"/>
      <c r="HJ92" s="83"/>
      <c r="HK92" s="83"/>
      <c r="HL92" s="83"/>
      <c r="HM92" s="83"/>
      <c r="HN92" s="83"/>
      <c r="HO92" s="83"/>
      <c r="HP92" s="83"/>
      <c r="HQ92" s="83"/>
      <c r="HR92" s="83"/>
      <c r="HS92" s="83"/>
      <c r="HT92" s="83"/>
      <c r="HU92" s="83"/>
      <c r="HV92" s="83"/>
      <c r="HW92" s="83"/>
      <c r="HX92" s="83"/>
      <c r="HY92" s="83"/>
      <c r="HZ92" s="83"/>
      <c r="IA92" s="83"/>
      <c r="IB92" s="83"/>
      <c r="IC92" s="83"/>
      <c r="ID92" s="83"/>
      <c r="IE92" s="83"/>
      <c r="IF92" s="83"/>
      <c r="IG92" s="83"/>
      <c r="IH92" s="83"/>
      <c r="II92" s="83"/>
      <c r="IJ92" s="83"/>
      <c r="IK92" s="83"/>
      <c r="IL92" s="83"/>
      <c r="IM92" s="83"/>
      <c r="IN92" s="83"/>
      <c r="IO92" s="83"/>
      <c r="IP92" s="83"/>
      <c r="IQ92" s="83"/>
      <c r="IR92" s="83"/>
      <c r="IS92" s="83"/>
      <c r="IT92" s="83"/>
      <c r="IU92" s="83"/>
      <c r="IV92" s="83"/>
    </row>
    <row r="93" spans="1:256" ht="20.25" customHeight="1">
      <c r="A93" s="36">
        <v>9981</v>
      </c>
      <c r="B93" s="84" t="s">
        <v>155</v>
      </c>
      <c r="C93" s="27" t="s">
        <v>10</v>
      </c>
      <c r="D93" s="28">
        <v>59.9</v>
      </c>
      <c r="E93" s="29">
        <v>2022</v>
      </c>
      <c r="F93" s="28">
        <f aca="true" t="shared" si="3" ref="F93:F118">D93/1.07</f>
        <v>55.98130841121495</v>
      </c>
      <c r="G93" s="135" t="s">
        <v>261</v>
      </c>
      <c r="H93" s="30" t="s">
        <v>156</v>
      </c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 s="80"/>
      <c r="GD93" s="80"/>
      <c r="GE93" s="80"/>
      <c r="GF93" s="80"/>
      <c r="GG93" s="80"/>
      <c r="GH93" s="80"/>
      <c r="GI93" s="80"/>
      <c r="GJ93" s="80"/>
      <c r="GK93" s="80"/>
      <c r="GL93" s="80"/>
      <c r="GM93" s="80"/>
      <c r="GN93" s="80"/>
      <c r="GO93" s="80"/>
      <c r="GP93" s="80"/>
      <c r="GQ93" s="80"/>
      <c r="GR93" s="80"/>
      <c r="GS93" s="80"/>
      <c r="GT93" s="80"/>
      <c r="GU93" s="80"/>
      <c r="GV93" s="80"/>
      <c r="GW93" s="80"/>
      <c r="GX93" s="80"/>
      <c r="GY93" s="80"/>
      <c r="GZ93" s="80"/>
      <c r="HA93" s="80"/>
      <c r="HB93" s="80"/>
      <c r="HC93" s="80"/>
      <c r="HD93" s="80"/>
      <c r="HE93" s="80"/>
      <c r="HF93" s="80"/>
      <c r="HG93" s="80"/>
      <c r="HH93" s="80"/>
      <c r="HI93" s="80"/>
      <c r="HJ93" s="80"/>
      <c r="HK93" s="80"/>
      <c r="HL93" s="80"/>
      <c r="HM93" s="80"/>
      <c r="HN93" s="80"/>
      <c r="HO93" s="80"/>
      <c r="HP93" s="80"/>
      <c r="HQ93" s="80"/>
      <c r="HR93" s="80"/>
      <c r="HS93" s="80"/>
      <c r="HT93" s="80"/>
      <c r="HU93" s="80"/>
      <c r="HV93" s="80"/>
      <c r="HW93" s="80"/>
      <c r="HX93" s="80"/>
      <c r="HY93" s="80"/>
      <c r="HZ93" s="80"/>
      <c r="IA93" s="80"/>
      <c r="IB93" s="80"/>
      <c r="IC93" s="80"/>
      <c r="ID93" s="80"/>
      <c r="IE93" s="80"/>
      <c r="IF93" s="80"/>
      <c r="IG93" s="80"/>
      <c r="IH93" s="80"/>
      <c r="II93" s="80"/>
      <c r="IJ93" s="80"/>
      <c r="IK93" s="80"/>
      <c r="IL93" s="80"/>
      <c r="IM93" s="80"/>
      <c r="IN93" s="80"/>
      <c r="IO93" s="80"/>
      <c r="IP93" s="80"/>
      <c r="IQ93" s="80"/>
      <c r="IR93" s="80"/>
      <c r="IS93" s="80"/>
      <c r="IT93" s="80"/>
      <c r="IU93" s="80"/>
      <c r="IV93" s="80"/>
    </row>
    <row r="94" spans="1:256" ht="20.25" customHeight="1">
      <c r="A94" s="36">
        <v>9982</v>
      </c>
      <c r="B94" s="84" t="s">
        <v>157</v>
      </c>
      <c r="C94" s="27" t="s">
        <v>10</v>
      </c>
      <c r="D94" s="28">
        <v>59.9</v>
      </c>
      <c r="E94" s="29">
        <v>2022</v>
      </c>
      <c r="F94" s="28">
        <f t="shared" si="3"/>
        <v>55.98130841121495</v>
      </c>
      <c r="G94" s="135" t="s">
        <v>261</v>
      </c>
      <c r="H94" s="30" t="s">
        <v>158</v>
      </c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 s="80"/>
      <c r="GD94" s="80"/>
      <c r="GE94" s="80"/>
      <c r="GF94" s="80"/>
      <c r="GG94" s="80"/>
      <c r="GH94" s="80"/>
      <c r="GI94" s="80"/>
      <c r="GJ94" s="80"/>
      <c r="GK94" s="80"/>
      <c r="GL94" s="80"/>
      <c r="GM94" s="80"/>
      <c r="GN94" s="80"/>
      <c r="GO94" s="80"/>
      <c r="GP94" s="80"/>
      <c r="GQ94" s="80"/>
      <c r="GR94" s="80"/>
      <c r="GS94" s="80"/>
      <c r="GT94" s="80"/>
      <c r="GU94" s="80"/>
      <c r="GV94" s="80"/>
      <c r="GW94" s="80"/>
      <c r="GX94" s="80"/>
      <c r="GY94" s="80"/>
      <c r="GZ94" s="80"/>
      <c r="HA94" s="80"/>
      <c r="HB94" s="80"/>
      <c r="HC94" s="80"/>
      <c r="HD94" s="80"/>
      <c r="HE94" s="80"/>
      <c r="HF94" s="80"/>
      <c r="HG94" s="80"/>
      <c r="HH94" s="80"/>
      <c r="HI94" s="80"/>
      <c r="HJ94" s="80"/>
      <c r="HK94" s="80"/>
      <c r="HL94" s="80"/>
      <c r="HM94" s="80"/>
      <c r="HN94" s="80"/>
      <c r="HO94" s="80"/>
      <c r="HP94" s="80"/>
      <c r="HQ94" s="80"/>
      <c r="HR94" s="80"/>
      <c r="HS94" s="80"/>
      <c r="HT94" s="80"/>
      <c r="HU94" s="80"/>
      <c r="HV94" s="80"/>
      <c r="HW94" s="80"/>
      <c r="HX94" s="80"/>
      <c r="HY94" s="80"/>
      <c r="HZ94" s="80"/>
      <c r="IA94" s="80"/>
      <c r="IB94" s="80"/>
      <c r="IC94" s="80"/>
      <c r="ID94" s="80"/>
      <c r="IE94" s="80"/>
      <c r="IF94" s="80"/>
      <c r="IG94" s="80"/>
      <c r="IH94" s="80"/>
      <c r="II94" s="80"/>
      <c r="IJ94" s="80"/>
      <c r="IK94" s="80"/>
      <c r="IL94" s="80"/>
      <c r="IM94" s="80"/>
      <c r="IN94" s="80"/>
      <c r="IO94" s="80"/>
      <c r="IP94" s="80"/>
      <c r="IQ94" s="80"/>
      <c r="IR94" s="80"/>
      <c r="IS94" s="80"/>
      <c r="IT94" s="80"/>
      <c r="IU94" s="80"/>
      <c r="IV94" s="80"/>
    </row>
    <row r="95" spans="1:256" ht="20.25" customHeight="1">
      <c r="A95" s="39"/>
      <c r="B95" s="40"/>
      <c r="C95" s="41"/>
      <c r="D95" s="42"/>
      <c r="E95" s="43"/>
      <c r="F95" s="42"/>
      <c r="G95" s="44"/>
      <c r="H95" s="45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 s="80"/>
      <c r="GD95" s="80"/>
      <c r="GE95" s="80"/>
      <c r="GF95" s="80"/>
      <c r="GG95" s="80"/>
      <c r="GH95" s="80"/>
      <c r="GI95" s="80"/>
      <c r="GJ95" s="80"/>
      <c r="GK95" s="80"/>
      <c r="GL95" s="80"/>
      <c r="GM95" s="80"/>
      <c r="GN95" s="80"/>
      <c r="GO95" s="80"/>
      <c r="GP95" s="80"/>
      <c r="GQ95" s="80"/>
      <c r="GR95" s="80"/>
      <c r="GS95" s="80"/>
      <c r="GT95" s="80"/>
      <c r="GU95" s="80"/>
      <c r="GV95" s="80"/>
      <c r="GW95" s="80"/>
      <c r="GX95" s="80"/>
      <c r="GY95" s="80"/>
      <c r="GZ95" s="80"/>
      <c r="HA95" s="80"/>
      <c r="HB95" s="80"/>
      <c r="HC95" s="80"/>
      <c r="HD95" s="80"/>
      <c r="HE95" s="80"/>
      <c r="HF95" s="80"/>
      <c r="HG95" s="80"/>
      <c r="HH95" s="80"/>
      <c r="HI95" s="80"/>
      <c r="HJ95" s="80"/>
      <c r="HK95" s="80"/>
      <c r="HL95" s="80"/>
      <c r="HM95" s="80"/>
      <c r="HN95" s="80"/>
      <c r="HO95" s="80"/>
      <c r="HP95" s="80"/>
      <c r="HQ95" s="80"/>
      <c r="HR95" s="80"/>
      <c r="HS95" s="80"/>
      <c r="HT95" s="80"/>
      <c r="HU95" s="80"/>
      <c r="HV95" s="80"/>
      <c r="HW95" s="80"/>
      <c r="HX95" s="80"/>
      <c r="HY95" s="80"/>
      <c r="HZ95" s="80"/>
      <c r="IA95" s="80"/>
      <c r="IB95" s="80"/>
      <c r="IC95" s="80"/>
      <c r="ID95" s="80"/>
      <c r="IE95" s="80"/>
      <c r="IF95" s="80"/>
      <c r="IG95" s="80"/>
      <c r="IH95" s="80"/>
      <c r="II95" s="80"/>
      <c r="IJ95" s="80"/>
      <c r="IK95" s="80"/>
      <c r="IL95" s="80"/>
      <c r="IM95" s="80"/>
      <c r="IN95" s="80"/>
      <c r="IO95" s="80"/>
      <c r="IP95" s="80"/>
      <c r="IQ95" s="80"/>
      <c r="IR95" s="80"/>
      <c r="IS95" s="80"/>
      <c r="IT95" s="80"/>
      <c r="IU95" s="80"/>
      <c r="IV95" s="80"/>
    </row>
    <row r="96" spans="1:256" ht="20.25" customHeight="1">
      <c r="A96" s="85"/>
      <c r="B96" s="86" t="s">
        <v>159</v>
      </c>
      <c r="C96" s="74"/>
      <c r="D96" s="20"/>
      <c r="E96" s="21"/>
      <c r="F96" s="21"/>
      <c r="G96" s="35"/>
      <c r="H96" s="69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 s="83"/>
      <c r="GD96" s="83"/>
      <c r="GE96" s="83"/>
      <c r="GF96" s="83"/>
      <c r="GG96" s="83"/>
      <c r="GH96" s="83"/>
      <c r="GI96" s="83"/>
      <c r="GJ96" s="83"/>
      <c r="GK96" s="83"/>
      <c r="GL96" s="83"/>
      <c r="GM96" s="83"/>
      <c r="GN96" s="83"/>
      <c r="GO96" s="83"/>
      <c r="GP96" s="83"/>
      <c r="GQ96" s="83"/>
      <c r="GR96" s="83"/>
      <c r="GS96" s="83"/>
      <c r="GT96" s="83"/>
      <c r="GU96" s="83"/>
      <c r="GV96" s="83"/>
      <c r="GW96" s="83"/>
      <c r="GX96" s="83"/>
      <c r="GY96" s="83"/>
      <c r="GZ96" s="83"/>
      <c r="HA96" s="83"/>
      <c r="HB96" s="83"/>
      <c r="HC96" s="83"/>
      <c r="HD96" s="83"/>
      <c r="HE96" s="83"/>
      <c r="HF96" s="83"/>
      <c r="HG96" s="83"/>
      <c r="HH96" s="83"/>
      <c r="HI96" s="83"/>
      <c r="HJ96" s="83"/>
      <c r="HK96" s="83"/>
      <c r="HL96" s="83"/>
      <c r="HM96" s="83"/>
      <c r="HN96" s="83"/>
      <c r="HO96" s="83"/>
      <c r="HP96" s="83"/>
      <c r="HQ96" s="83"/>
      <c r="HR96" s="83"/>
      <c r="HS96" s="83"/>
      <c r="HT96" s="83"/>
      <c r="HU96" s="83"/>
      <c r="HV96" s="83"/>
      <c r="HW96" s="83"/>
      <c r="HX96" s="83"/>
      <c r="HY96" s="83"/>
      <c r="HZ96" s="83"/>
      <c r="IA96" s="83"/>
      <c r="IB96" s="83"/>
      <c r="IC96" s="83"/>
      <c r="ID96" s="83"/>
      <c r="IE96" s="83"/>
      <c r="IF96" s="83"/>
      <c r="IG96" s="83"/>
      <c r="IH96" s="83"/>
      <c r="II96" s="83"/>
      <c r="IJ96" s="83"/>
      <c r="IK96" s="83"/>
      <c r="IL96" s="83"/>
      <c r="IM96" s="83"/>
      <c r="IN96" s="83"/>
      <c r="IO96" s="83"/>
      <c r="IP96" s="83"/>
      <c r="IQ96" s="83"/>
      <c r="IR96" s="83"/>
      <c r="IS96" s="83"/>
      <c r="IT96" s="83"/>
      <c r="IU96" s="83"/>
      <c r="IV96" s="83"/>
    </row>
    <row r="97" spans="1:256" ht="20.25" customHeight="1">
      <c r="A97" s="36">
        <v>9983</v>
      </c>
      <c r="B97" s="87" t="s">
        <v>160</v>
      </c>
      <c r="C97" s="27" t="s">
        <v>10</v>
      </c>
      <c r="D97" s="81">
        <v>69.9</v>
      </c>
      <c r="E97" s="29">
        <v>2022</v>
      </c>
      <c r="F97" s="28">
        <f t="shared" si="3"/>
        <v>65.32710280373831</v>
      </c>
      <c r="G97" s="135" t="s">
        <v>261</v>
      </c>
      <c r="H97" s="30" t="s">
        <v>161</v>
      </c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 s="80"/>
      <c r="GD97" s="80"/>
      <c r="GE97" s="80"/>
      <c r="GF97" s="80"/>
      <c r="GG97" s="80"/>
      <c r="GH97" s="80"/>
      <c r="GI97" s="80"/>
      <c r="GJ97" s="80"/>
      <c r="GK97" s="80"/>
      <c r="GL97" s="80"/>
      <c r="GM97" s="80"/>
      <c r="GN97" s="80"/>
      <c r="GO97" s="80"/>
      <c r="GP97" s="80"/>
      <c r="GQ97" s="80"/>
      <c r="GR97" s="80"/>
      <c r="GS97" s="80"/>
      <c r="GT97" s="80"/>
      <c r="GU97" s="80"/>
      <c r="GV97" s="80"/>
      <c r="GW97" s="80"/>
      <c r="GX97" s="80"/>
      <c r="GY97" s="80"/>
      <c r="GZ97" s="80"/>
      <c r="HA97" s="80"/>
      <c r="HB97" s="80"/>
      <c r="HC97" s="80"/>
      <c r="HD97" s="80"/>
      <c r="HE97" s="80"/>
      <c r="HF97" s="80"/>
      <c r="HG97" s="80"/>
      <c r="HH97" s="80"/>
      <c r="HI97" s="80"/>
      <c r="HJ97" s="80"/>
      <c r="HK97" s="80"/>
      <c r="HL97" s="80"/>
      <c r="HM97" s="80"/>
      <c r="HN97" s="80"/>
      <c r="HO97" s="80"/>
      <c r="HP97" s="80"/>
      <c r="HQ97" s="80"/>
      <c r="HR97" s="80"/>
      <c r="HS97" s="80"/>
      <c r="HT97" s="80"/>
      <c r="HU97" s="80"/>
      <c r="HV97" s="80"/>
      <c r="HW97" s="80"/>
      <c r="HX97" s="80"/>
      <c r="HY97" s="80"/>
      <c r="HZ97" s="80"/>
      <c r="IA97" s="80"/>
      <c r="IB97" s="80"/>
      <c r="IC97" s="80"/>
      <c r="ID97" s="80"/>
      <c r="IE97" s="80"/>
      <c r="IF97" s="80"/>
      <c r="IG97" s="80"/>
      <c r="IH97" s="80"/>
      <c r="II97" s="80"/>
      <c r="IJ97" s="80"/>
      <c r="IK97" s="80"/>
      <c r="IL97" s="80"/>
      <c r="IM97" s="80"/>
      <c r="IN97" s="80"/>
      <c r="IO97" s="80"/>
      <c r="IP97" s="80"/>
      <c r="IQ97" s="80"/>
      <c r="IR97" s="80"/>
      <c r="IS97" s="80"/>
      <c r="IT97" s="80"/>
      <c r="IU97" s="80"/>
      <c r="IV97" s="80"/>
    </row>
    <row r="98" spans="1:256" ht="20.25" customHeight="1">
      <c r="A98" s="36">
        <v>9984</v>
      </c>
      <c r="B98" s="87" t="s">
        <v>162</v>
      </c>
      <c r="C98" s="27" t="s">
        <v>10</v>
      </c>
      <c r="D98" s="81">
        <v>69.9</v>
      </c>
      <c r="E98" s="29">
        <v>2022</v>
      </c>
      <c r="F98" s="28">
        <f t="shared" si="3"/>
        <v>65.32710280373831</v>
      </c>
      <c r="G98" s="135" t="s">
        <v>261</v>
      </c>
      <c r="H98" s="30" t="s">
        <v>163</v>
      </c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 s="80"/>
      <c r="GD98" s="80"/>
      <c r="GE98" s="80"/>
      <c r="GF98" s="80"/>
      <c r="GG98" s="80"/>
      <c r="GH98" s="80"/>
      <c r="GI98" s="80"/>
      <c r="GJ98" s="80"/>
      <c r="GK98" s="80"/>
      <c r="GL98" s="80"/>
      <c r="GM98" s="80"/>
      <c r="GN98" s="80"/>
      <c r="GO98" s="80"/>
      <c r="GP98" s="80"/>
      <c r="GQ98" s="80"/>
      <c r="GR98" s="80"/>
      <c r="GS98" s="80"/>
      <c r="GT98" s="80"/>
      <c r="GU98" s="80"/>
      <c r="GV98" s="80"/>
      <c r="GW98" s="80"/>
      <c r="GX98" s="80"/>
      <c r="GY98" s="80"/>
      <c r="GZ98" s="80"/>
      <c r="HA98" s="80"/>
      <c r="HB98" s="80"/>
      <c r="HC98" s="80"/>
      <c r="HD98" s="80"/>
      <c r="HE98" s="80"/>
      <c r="HF98" s="80"/>
      <c r="HG98" s="80"/>
      <c r="HH98" s="80"/>
      <c r="HI98" s="80"/>
      <c r="HJ98" s="80"/>
      <c r="HK98" s="80"/>
      <c r="HL98" s="80"/>
      <c r="HM98" s="80"/>
      <c r="HN98" s="80"/>
      <c r="HO98" s="80"/>
      <c r="HP98" s="80"/>
      <c r="HQ98" s="80"/>
      <c r="HR98" s="80"/>
      <c r="HS98" s="80"/>
      <c r="HT98" s="80"/>
      <c r="HU98" s="80"/>
      <c r="HV98" s="80"/>
      <c r="HW98" s="80"/>
      <c r="HX98" s="80"/>
      <c r="HY98" s="80"/>
      <c r="HZ98" s="80"/>
      <c r="IA98" s="80"/>
      <c r="IB98" s="80"/>
      <c r="IC98" s="80"/>
      <c r="ID98" s="80"/>
      <c r="IE98" s="80"/>
      <c r="IF98" s="80"/>
      <c r="IG98" s="80"/>
      <c r="IH98" s="80"/>
      <c r="II98" s="80"/>
      <c r="IJ98" s="80"/>
      <c r="IK98" s="80"/>
      <c r="IL98" s="80"/>
      <c r="IM98" s="80"/>
      <c r="IN98" s="80"/>
      <c r="IO98" s="80"/>
      <c r="IP98" s="80"/>
      <c r="IQ98" s="80"/>
      <c r="IR98" s="80"/>
      <c r="IS98" s="80"/>
      <c r="IT98" s="80"/>
      <c r="IU98" s="80"/>
      <c r="IV98" s="80"/>
    </row>
    <row r="99" spans="1:256" ht="21" customHeight="1">
      <c r="A99" s="7"/>
      <c r="B99" s="8"/>
      <c r="C99" s="88"/>
      <c r="D99" s="89"/>
      <c r="E99" s="88"/>
      <c r="F99" s="42"/>
      <c r="G99" s="44"/>
      <c r="H99" s="12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9.5" customHeight="1">
      <c r="A100" s="33"/>
      <c r="B100" s="57" t="s">
        <v>164</v>
      </c>
      <c r="C100" s="23"/>
      <c r="D100" s="20"/>
      <c r="E100" s="21"/>
      <c r="F100" s="21"/>
      <c r="G100" s="22"/>
      <c r="H100" s="21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 s="24"/>
      <c r="GD100" s="24"/>
      <c r="GE100" s="24"/>
      <c r="GF100" s="24"/>
      <c r="GG100" s="24"/>
      <c r="GH100" s="24"/>
      <c r="GI100" s="24"/>
      <c r="GJ100" s="24"/>
      <c r="GK100" s="24"/>
      <c r="GL100" s="24"/>
      <c r="GM100" s="24"/>
      <c r="GN100" s="24"/>
      <c r="GO100" s="24"/>
      <c r="GP100" s="24"/>
      <c r="GQ100" s="24"/>
      <c r="GR100" s="24"/>
      <c r="GS100" s="24"/>
      <c r="GT100" s="24"/>
      <c r="GU100" s="24"/>
      <c r="GV100" s="24"/>
      <c r="GW100" s="24"/>
      <c r="GX100" s="24"/>
      <c r="GY100" s="24"/>
      <c r="GZ100" s="24"/>
      <c r="HA100" s="24"/>
      <c r="HB100" s="24"/>
      <c r="HC100" s="24"/>
      <c r="HD100" s="24"/>
      <c r="HE100" s="24"/>
      <c r="HF100" s="24"/>
      <c r="HG100" s="24"/>
      <c r="HH100" s="24"/>
      <c r="HI100" s="24"/>
      <c r="HJ100" s="24"/>
      <c r="HK100" s="24"/>
      <c r="HL100" s="24"/>
      <c r="HM100" s="24"/>
      <c r="HN100" s="24"/>
      <c r="HO100" s="24"/>
      <c r="HP100" s="24"/>
      <c r="HQ100" s="24"/>
      <c r="HR100" s="24"/>
      <c r="HS100" s="24"/>
      <c r="HT100" s="24"/>
      <c r="HU100" s="24"/>
      <c r="HV100" s="24"/>
      <c r="HW100" s="24"/>
      <c r="HX100" s="24"/>
      <c r="HY100" s="24"/>
      <c r="HZ100" s="24"/>
      <c r="IA100" s="24"/>
      <c r="IB100" s="24"/>
      <c r="IC100" s="24"/>
      <c r="ID100" s="24"/>
      <c r="IE100" s="24"/>
      <c r="IF100" s="24"/>
      <c r="IG100" s="24"/>
      <c r="IH100" s="24"/>
      <c r="II100" s="24"/>
      <c r="IJ100" s="24"/>
      <c r="IK100" s="24"/>
      <c r="IL100" s="24"/>
      <c r="IM100" s="24"/>
      <c r="IN100" s="24"/>
      <c r="IO100" s="24"/>
      <c r="IP100" s="24"/>
      <c r="IQ100" s="24"/>
      <c r="IR100" s="24"/>
      <c r="IS100" s="24"/>
      <c r="IT100" s="24"/>
      <c r="IU100" s="24"/>
      <c r="IV100" s="24"/>
    </row>
    <row r="101" spans="1:184" s="16" customFormat="1" ht="19.5" customHeight="1">
      <c r="A101" s="36">
        <v>9810</v>
      </c>
      <c r="B101" s="38" t="s">
        <v>165</v>
      </c>
      <c r="C101" s="27" t="s">
        <v>10</v>
      </c>
      <c r="D101" s="90">
        <v>49</v>
      </c>
      <c r="E101" s="32" t="s">
        <v>166</v>
      </c>
      <c r="F101" s="28">
        <f t="shared" si="3"/>
        <v>45.794392523364486</v>
      </c>
      <c r="G101" s="31"/>
      <c r="H101" s="30" t="s">
        <v>167</v>
      </c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</row>
    <row r="102" spans="1:184" s="16" customFormat="1" ht="19.5" customHeight="1">
      <c r="A102" s="36">
        <v>9820</v>
      </c>
      <c r="B102" s="38" t="s">
        <v>168</v>
      </c>
      <c r="C102" s="27" t="s">
        <v>10</v>
      </c>
      <c r="D102" s="90">
        <v>49</v>
      </c>
      <c r="E102" s="32" t="s">
        <v>166</v>
      </c>
      <c r="F102" s="28">
        <f t="shared" si="3"/>
        <v>45.794392523364486</v>
      </c>
      <c r="G102" s="31"/>
      <c r="H102" s="30" t="s">
        <v>169</v>
      </c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</row>
    <row r="103" spans="1:184" s="16" customFormat="1" ht="19.5" customHeight="1">
      <c r="A103" s="36">
        <v>9883</v>
      </c>
      <c r="B103" s="38" t="s">
        <v>170</v>
      </c>
      <c r="C103" s="27" t="s">
        <v>10</v>
      </c>
      <c r="D103" s="90">
        <v>49</v>
      </c>
      <c r="E103" s="32" t="s">
        <v>166</v>
      </c>
      <c r="F103" s="28">
        <f t="shared" si="3"/>
        <v>45.794392523364486</v>
      </c>
      <c r="G103" s="31"/>
      <c r="H103" s="30" t="s">
        <v>171</v>
      </c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</row>
    <row r="104" spans="1:184" s="16" customFormat="1" ht="19.5" customHeight="1">
      <c r="A104" s="36">
        <v>9884</v>
      </c>
      <c r="B104" s="38" t="s">
        <v>172</v>
      </c>
      <c r="C104" s="27" t="s">
        <v>10</v>
      </c>
      <c r="D104" s="90">
        <v>49</v>
      </c>
      <c r="E104" s="32" t="s">
        <v>166</v>
      </c>
      <c r="F104" s="28">
        <f t="shared" si="3"/>
        <v>45.794392523364486</v>
      </c>
      <c r="G104" s="31"/>
      <c r="H104" s="30" t="s">
        <v>173</v>
      </c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</row>
    <row r="105" spans="1:184" s="16" customFormat="1" ht="19.5" customHeight="1">
      <c r="A105" s="36">
        <v>9161</v>
      </c>
      <c r="B105" s="38" t="s">
        <v>174</v>
      </c>
      <c r="C105" s="27" t="s">
        <v>10</v>
      </c>
      <c r="D105" s="90">
        <v>69.8</v>
      </c>
      <c r="E105" s="32" t="s">
        <v>175</v>
      </c>
      <c r="F105" s="28">
        <f t="shared" si="3"/>
        <v>65.23364485981308</v>
      </c>
      <c r="G105" s="31"/>
      <c r="H105" s="32" t="s">
        <v>176</v>
      </c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</row>
    <row r="106" spans="1:256" ht="21" customHeight="1">
      <c r="A106" s="91"/>
      <c r="B106" s="92"/>
      <c r="C106" s="88"/>
      <c r="D106" s="93"/>
      <c r="E106" s="88"/>
      <c r="F106" s="42"/>
      <c r="G106" s="44"/>
      <c r="H106" s="12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9.5" customHeight="1">
      <c r="A107" s="33"/>
      <c r="B107" s="57" t="s">
        <v>177</v>
      </c>
      <c r="C107" s="23"/>
      <c r="D107" s="20"/>
      <c r="E107" s="21"/>
      <c r="F107" s="21"/>
      <c r="G107" s="22"/>
      <c r="H107" s="21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 s="24"/>
      <c r="GD107" s="24"/>
      <c r="GE107" s="24"/>
      <c r="GF107" s="24"/>
      <c r="GG107" s="24"/>
      <c r="GH107" s="24"/>
      <c r="GI107" s="24"/>
      <c r="GJ107" s="24"/>
      <c r="GK107" s="24"/>
      <c r="GL107" s="24"/>
      <c r="GM107" s="24"/>
      <c r="GN107" s="24"/>
      <c r="GO107" s="24"/>
      <c r="GP107" s="24"/>
      <c r="GQ107" s="24"/>
      <c r="GR107" s="24"/>
      <c r="GS107" s="24"/>
      <c r="GT107" s="24"/>
      <c r="GU107" s="24"/>
      <c r="GV107" s="24"/>
      <c r="GW107" s="24"/>
      <c r="GX107" s="24"/>
      <c r="GY107" s="24"/>
      <c r="GZ107" s="24"/>
      <c r="HA107" s="24"/>
      <c r="HB107" s="24"/>
      <c r="HC107" s="24"/>
      <c r="HD107" s="24"/>
      <c r="HE107" s="24"/>
      <c r="HF107" s="24"/>
      <c r="HG107" s="24"/>
      <c r="HH107" s="24"/>
      <c r="HI107" s="24"/>
      <c r="HJ107" s="24"/>
      <c r="HK107" s="24"/>
      <c r="HL107" s="24"/>
      <c r="HM107" s="24"/>
      <c r="HN107" s="24"/>
      <c r="HO107" s="24"/>
      <c r="HP107" s="24"/>
      <c r="HQ107" s="24"/>
      <c r="HR107" s="24"/>
      <c r="HS107" s="24"/>
      <c r="HT107" s="24"/>
      <c r="HU107" s="24"/>
      <c r="HV107" s="24"/>
      <c r="HW107" s="24"/>
      <c r="HX107" s="24"/>
      <c r="HY107" s="24"/>
      <c r="HZ107" s="24"/>
      <c r="IA107" s="24"/>
      <c r="IB107" s="24"/>
      <c r="IC107" s="24"/>
      <c r="ID107" s="24"/>
      <c r="IE107" s="24"/>
      <c r="IF107" s="24"/>
      <c r="IG107" s="24"/>
      <c r="IH107" s="24"/>
      <c r="II107" s="24"/>
      <c r="IJ107" s="24"/>
      <c r="IK107" s="24"/>
      <c r="IL107" s="24"/>
      <c r="IM107" s="24"/>
      <c r="IN107" s="24"/>
      <c r="IO107" s="24"/>
      <c r="IP107" s="24"/>
      <c r="IQ107" s="24"/>
      <c r="IR107" s="24"/>
      <c r="IS107" s="24"/>
      <c r="IT107" s="24"/>
      <c r="IU107" s="24"/>
      <c r="IV107" s="24"/>
    </row>
    <row r="108" spans="1:184" s="16" customFormat="1" ht="19.5" customHeight="1">
      <c r="A108" s="94">
        <v>9591</v>
      </c>
      <c r="B108" s="38" t="s">
        <v>178</v>
      </c>
      <c r="C108" s="27" t="s">
        <v>10</v>
      </c>
      <c r="D108" s="90">
        <v>69.8</v>
      </c>
      <c r="E108" s="138">
        <v>2022</v>
      </c>
      <c r="F108" s="28">
        <f t="shared" si="3"/>
        <v>65.23364485981308</v>
      </c>
      <c r="G108" s="31" t="s">
        <v>262</v>
      </c>
      <c r="H108" s="30" t="s">
        <v>179</v>
      </c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</row>
    <row r="109" spans="1:184" s="16" customFormat="1" ht="19.5" customHeight="1">
      <c r="A109" s="94">
        <v>9592</v>
      </c>
      <c r="B109" s="38" t="s">
        <v>180</v>
      </c>
      <c r="C109" s="27" t="s">
        <v>10</v>
      </c>
      <c r="D109" s="90">
        <v>69.8</v>
      </c>
      <c r="E109" s="138">
        <v>2022</v>
      </c>
      <c r="F109" s="28">
        <f t="shared" si="3"/>
        <v>65.23364485981308</v>
      </c>
      <c r="G109" s="31" t="s">
        <v>262</v>
      </c>
      <c r="H109" s="30" t="s">
        <v>181</v>
      </c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</row>
    <row r="110" spans="1:184" s="16" customFormat="1" ht="19.5" customHeight="1">
      <c r="A110" s="94">
        <v>9593</v>
      </c>
      <c r="B110" s="38" t="s">
        <v>182</v>
      </c>
      <c r="C110" s="27" t="s">
        <v>10</v>
      </c>
      <c r="D110" s="90">
        <v>69.8</v>
      </c>
      <c r="E110" s="138">
        <v>2022</v>
      </c>
      <c r="F110" s="28">
        <f t="shared" si="3"/>
        <v>65.23364485981308</v>
      </c>
      <c r="G110" s="31" t="s">
        <v>262</v>
      </c>
      <c r="H110" s="30" t="s">
        <v>183</v>
      </c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</row>
    <row r="111" spans="1:184" s="16" customFormat="1" ht="19.5" customHeight="1">
      <c r="A111" s="94">
        <v>9510</v>
      </c>
      <c r="B111" s="38" t="s">
        <v>184</v>
      </c>
      <c r="C111" s="27" t="s">
        <v>10</v>
      </c>
      <c r="D111" s="90">
        <v>89.8</v>
      </c>
      <c r="E111" s="32" t="s">
        <v>185</v>
      </c>
      <c r="F111" s="28">
        <f t="shared" si="3"/>
        <v>83.9252336448598</v>
      </c>
      <c r="G111" s="31"/>
      <c r="H111" s="30" t="s">
        <v>186</v>
      </c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</row>
    <row r="112" spans="1:184" s="16" customFormat="1" ht="19.5" customHeight="1">
      <c r="A112" s="94">
        <v>9520</v>
      </c>
      <c r="B112" s="38" t="s">
        <v>187</v>
      </c>
      <c r="C112" s="27" t="s">
        <v>10</v>
      </c>
      <c r="D112" s="90">
        <v>89.8</v>
      </c>
      <c r="E112" s="32" t="s">
        <v>185</v>
      </c>
      <c r="F112" s="28">
        <f t="shared" si="3"/>
        <v>83.9252336448598</v>
      </c>
      <c r="G112" s="31"/>
      <c r="H112" s="30" t="s">
        <v>188</v>
      </c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</row>
    <row r="113" spans="1:184" s="16" customFormat="1" ht="19.5" customHeight="1">
      <c r="A113" s="94">
        <v>9530</v>
      </c>
      <c r="B113" s="38" t="s">
        <v>189</v>
      </c>
      <c r="C113" s="27" t="s">
        <v>10</v>
      </c>
      <c r="D113" s="90">
        <v>89.8</v>
      </c>
      <c r="E113" s="32" t="s">
        <v>185</v>
      </c>
      <c r="F113" s="28">
        <f t="shared" si="3"/>
        <v>83.9252336448598</v>
      </c>
      <c r="G113" s="31"/>
      <c r="H113" s="30" t="s">
        <v>190</v>
      </c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</row>
    <row r="114" spans="1:184" s="16" customFormat="1" ht="19.5" customHeight="1">
      <c r="A114" s="94">
        <v>9540</v>
      </c>
      <c r="B114" s="38" t="s">
        <v>191</v>
      </c>
      <c r="C114" s="27" t="s">
        <v>10</v>
      </c>
      <c r="D114" s="90">
        <v>89.8</v>
      </c>
      <c r="E114" s="32" t="s">
        <v>185</v>
      </c>
      <c r="F114" s="28">
        <f t="shared" si="3"/>
        <v>83.9252336448598</v>
      </c>
      <c r="G114" s="31"/>
      <c r="H114" s="30" t="s">
        <v>192</v>
      </c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</row>
    <row r="115" spans="1:184" s="16" customFormat="1" ht="19.5" customHeight="1">
      <c r="A115" s="94">
        <v>9594</v>
      </c>
      <c r="B115" s="38" t="s">
        <v>193</v>
      </c>
      <c r="C115" s="27" t="s">
        <v>10</v>
      </c>
      <c r="D115" s="90">
        <v>89.8</v>
      </c>
      <c r="E115" s="29">
        <v>2022</v>
      </c>
      <c r="F115" s="28">
        <f t="shared" si="3"/>
        <v>83.9252336448598</v>
      </c>
      <c r="G115" s="31" t="s">
        <v>262</v>
      </c>
      <c r="H115" s="30" t="s">
        <v>194</v>
      </c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</row>
    <row r="116" spans="1:184" s="16" customFormat="1" ht="19.5" customHeight="1">
      <c r="A116" s="36" t="s">
        <v>195</v>
      </c>
      <c r="B116" s="26" t="s">
        <v>196</v>
      </c>
      <c r="C116" s="27" t="s">
        <v>10</v>
      </c>
      <c r="D116" s="90">
        <v>89.8</v>
      </c>
      <c r="E116" s="32" t="s">
        <v>98</v>
      </c>
      <c r="F116" s="28">
        <f t="shared" si="3"/>
        <v>83.9252336448598</v>
      </c>
      <c r="G116" s="31"/>
      <c r="H116" s="61" t="s">
        <v>197</v>
      </c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</row>
    <row r="117" spans="1:184" s="16" customFormat="1" ht="19.5" customHeight="1">
      <c r="A117" s="36">
        <v>9201</v>
      </c>
      <c r="B117" s="26" t="s">
        <v>198</v>
      </c>
      <c r="C117" s="27" t="s">
        <v>10</v>
      </c>
      <c r="D117" s="90">
        <v>89.8</v>
      </c>
      <c r="E117" s="29">
        <v>2022</v>
      </c>
      <c r="F117" s="28">
        <f t="shared" si="3"/>
        <v>83.9252336448598</v>
      </c>
      <c r="G117" s="31" t="s">
        <v>262</v>
      </c>
      <c r="H117" s="30" t="s">
        <v>199</v>
      </c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</row>
    <row r="118" spans="1:184" s="16" customFormat="1" ht="19.5" customHeight="1">
      <c r="A118" s="36">
        <v>9302</v>
      </c>
      <c r="B118" s="26" t="s">
        <v>200</v>
      </c>
      <c r="C118" s="27" t="s">
        <v>10</v>
      </c>
      <c r="D118" s="90">
        <v>89.8</v>
      </c>
      <c r="E118" s="29">
        <v>2022</v>
      </c>
      <c r="F118" s="28">
        <f t="shared" si="3"/>
        <v>83.9252336448598</v>
      </c>
      <c r="G118" s="31" t="s">
        <v>262</v>
      </c>
      <c r="H118" s="30" t="s">
        <v>201</v>
      </c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</row>
    <row r="119" spans="1:184" s="16" customFormat="1" ht="19.5" customHeight="1">
      <c r="A119" s="7"/>
      <c r="B119" s="8"/>
      <c r="C119" s="9"/>
      <c r="D119" s="10"/>
      <c r="E119" s="9"/>
      <c r="F119" s="10"/>
      <c r="G119" s="11"/>
      <c r="H119" s="12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</row>
    <row r="120" spans="1:184" s="16" customFormat="1" ht="19.5" customHeight="1">
      <c r="A120" s="19"/>
      <c r="B120" s="18" t="s">
        <v>202</v>
      </c>
      <c r="C120" s="19"/>
      <c r="D120" s="20"/>
      <c r="E120" s="21"/>
      <c r="F120" s="20"/>
      <c r="G120" s="95"/>
      <c r="H120" s="96" t="s">
        <v>203</v>
      </c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</row>
    <row r="121" spans="1:184" s="16" customFormat="1" ht="19.5" customHeight="1">
      <c r="A121" s="97">
        <v>9840</v>
      </c>
      <c r="B121" s="98" t="s">
        <v>204</v>
      </c>
      <c r="C121" s="77" t="s">
        <v>205</v>
      </c>
      <c r="D121" s="99">
        <v>98</v>
      </c>
      <c r="E121" s="29">
        <v>2022</v>
      </c>
      <c r="F121" s="100">
        <f>D121/1.19</f>
        <v>82.3529411764706</v>
      </c>
      <c r="G121" s="78"/>
      <c r="H121" s="79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</row>
    <row r="122" spans="1:184" s="16" customFormat="1" ht="19.5" customHeight="1">
      <c r="A122" s="94">
        <v>9841</v>
      </c>
      <c r="B122" s="26" t="s">
        <v>206</v>
      </c>
      <c r="C122" s="32" t="s">
        <v>205</v>
      </c>
      <c r="D122" s="90">
        <v>98</v>
      </c>
      <c r="E122" s="32"/>
      <c r="F122" s="28">
        <f>D122/1.19</f>
        <v>82.3529411764706</v>
      </c>
      <c r="G122" s="31"/>
      <c r="H122" s="61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</row>
    <row r="123" spans="1:184" s="16" customFormat="1" ht="19.5" customHeight="1">
      <c r="A123" s="94">
        <v>9842</v>
      </c>
      <c r="B123" s="26" t="s">
        <v>207</v>
      </c>
      <c r="C123" s="32" t="s">
        <v>205</v>
      </c>
      <c r="D123" s="90">
        <v>98</v>
      </c>
      <c r="E123" s="32"/>
      <c r="F123" s="28">
        <f>D123/1.19</f>
        <v>82.3529411764706</v>
      </c>
      <c r="G123" s="31"/>
      <c r="H123" s="61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</row>
    <row r="124" spans="1:184" s="16" customFormat="1" ht="19.5" customHeight="1">
      <c r="A124" s="94">
        <v>9843</v>
      </c>
      <c r="B124" s="26" t="s">
        <v>208</v>
      </c>
      <c r="C124" s="32" t="s">
        <v>205</v>
      </c>
      <c r="D124" s="90">
        <v>98</v>
      </c>
      <c r="E124" s="29">
        <v>2022</v>
      </c>
      <c r="F124" s="28">
        <f>D124/1.19</f>
        <v>82.3529411764706</v>
      </c>
      <c r="G124" s="31"/>
      <c r="H124" s="61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</row>
    <row r="125" spans="1:184" s="16" customFormat="1" ht="19.5" customHeight="1">
      <c r="A125" s="94">
        <v>9844</v>
      </c>
      <c r="B125" s="26" t="s">
        <v>209</v>
      </c>
      <c r="C125" s="32" t="s">
        <v>205</v>
      </c>
      <c r="D125" s="90">
        <v>69</v>
      </c>
      <c r="E125" s="32"/>
      <c r="F125" s="28">
        <f>D125/1.19</f>
        <v>57.983193277310924</v>
      </c>
      <c r="G125" s="31"/>
      <c r="H125" s="61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</row>
    <row r="126" spans="1:184" s="16" customFormat="1" ht="19.5" customHeight="1">
      <c r="A126" s="7"/>
      <c r="B126" s="8"/>
      <c r="C126" s="9"/>
      <c r="D126" s="10"/>
      <c r="E126" s="9"/>
      <c r="F126" s="10"/>
      <c r="G126" s="11"/>
      <c r="H126" s="12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</row>
    <row r="127" spans="1:184" s="16" customFormat="1" ht="19.5" customHeight="1">
      <c r="A127" s="94">
        <v>9851</v>
      </c>
      <c r="B127" s="26" t="s">
        <v>210</v>
      </c>
      <c r="C127" s="32" t="s">
        <v>205</v>
      </c>
      <c r="D127" s="90">
        <v>98</v>
      </c>
      <c r="E127" s="32"/>
      <c r="F127" s="28">
        <f aca="true" t="shared" si="4" ref="F127:F133">D127/1.19</f>
        <v>82.3529411764706</v>
      </c>
      <c r="G127" s="31"/>
      <c r="H127" s="61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</row>
    <row r="128" spans="1:184" s="16" customFormat="1" ht="19.5" customHeight="1">
      <c r="A128" s="94">
        <v>9839</v>
      </c>
      <c r="B128" s="26" t="s">
        <v>211</v>
      </c>
      <c r="C128" s="32" t="s">
        <v>205</v>
      </c>
      <c r="D128" s="90">
        <v>98</v>
      </c>
      <c r="E128" s="32"/>
      <c r="F128" s="28">
        <f t="shared" si="4"/>
        <v>82.3529411764706</v>
      </c>
      <c r="G128" s="31"/>
      <c r="H128" s="61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</row>
    <row r="129" spans="1:184" s="16" customFormat="1" ht="19.5" customHeight="1">
      <c r="A129" s="94">
        <v>9856</v>
      </c>
      <c r="B129" s="26" t="s">
        <v>212</v>
      </c>
      <c r="C129" s="32" t="s">
        <v>205</v>
      </c>
      <c r="D129" s="90">
        <v>98</v>
      </c>
      <c r="E129" s="29">
        <v>2022</v>
      </c>
      <c r="F129" s="28">
        <f t="shared" si="4"/>
        <v>82.3529411764706</v>
      </c>
      <c r="G129" s="31"/>
      <c r="H129" s="61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</row>
    <row r="130" spans="1:184" s="16" customFormat="1" ht="19.5" customHeight="1">
      <c r="A130" s="94">
        <v>9857</v>
      </c>
      <c r="B130" s="26" t="s">
        <v>213</v>
      </c>
      <c r="C130" s="32" t="s">
        <v>205</v>
      </c>
      <c r="D130" s="90">
        <v>98</v>
      </c>
      <c r="E130" s="32"/>
      <c r="F130" s="28">
        <f t="shared" si="4"/>
        <v>82.3529411764706</v>
      </c>
      <c r="G130" s="31"/>
      <c r="H130" s="61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</row>
    <row r="131" spans="1:184" s="16" customFormat="1" ht="19.5" customHeight="1">
      <c r="A131" s="94">
        <v>9858</v>
      </c>
      <c r="B131" s="26" t="s">
        <v>214</v>
      </c>
      <c r="C131" s="32" t="s">
        <v>205</v>
      </c>
      <c r="D131" s="90">
        <v>98</v>
      </c>
      <c r="E131" s="32"/>
      <c r="F131" s="28">
        <f t="shared" si="4"/>
        <v>82.3529411764706</v>
      </c>
      <c r="G131" s="31"/>
      <c r="H131" s="6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</row>
    <row r="132" spans="1:184" s="16" customFormat="1" ht="19.5" customHeight="1">
      <c r="A132" s="94">
        <v>9859</v>
      </c>
      <c r="B132" s="26" t="s">
        <v>215</v>
      </c>
      <c r="C132" s="32" t="s">
        <v>205</v>
      </c>
      <c r="D132" s="90">
        <v>98</v>
      </c>
      <c r="E132" s="32"/>
      <c r="F132" s="28">
        <f t="shared" si="4"/>
        <v>82.3529411764706</v>
      </c>
      <c r="G132" s="31"/>
      <c r="H132" s="61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</row>
    <row r="133" spans="1:184" s="16" customFormat="1" ht="19.5" customHeight="1">
      <c r="A133" s="94">
        <v>9860</v>
      </c>
      <c r="B133" s="26" t="s">
        <v>216</v>
      </c>
      <c r="C133" s="32" t="s">
        <v>205</v>
      </c>
      <c r="D133" s="90">
        <v>69</v>
      </c>
      <c r="E133" s="29">
        <v>2022</v>
      </c>
      <c r="F133" s="28">
        <f t="shared" si="4"/>
        <v>57.983193277310924</v>
      </c>
      <c r="G133" s="31"/>
      <c r="H133" s="61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</row>
    <row r="134" spans="1:184" s="16" customFormat="1" ht="19.5" customHeight="1">
      <c r="A134" s="91"/>
      <c r="B134" s="92"/>
      <c r="C134" s="88"/>
      <c r="D134" s="89"/>
      <c r="E134" s="88"/>
      <c r="F134" s="89"/>
      <c r="G134" s="11"/>
      <c r="H134" s="12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</row>
    <row r="135" spans="1:184" s="16" customFormat="1" ht="19.5" customHeight="1">
      <c r="A135" s="101">
        <v>9846</v>
      </c>
      <c r="B135" s="102" t="s">
        <v>217</v>
      </c>
      <c r="C135" s="103" t="s">
        <v>205</v>
      </c>
      <c r="D135" s="104">
        <v>98</v>
      </c>
      <c r="E135" s="103"/>
      <c r="F135" s="105">
        <f>D135/1.19</f>
        <v>82.3529411764706</v>
      </c>
      <c r="G135" s="106" t="s">
        <v>218</v>
      </c>
      <c r="H135" s="107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</row>
    <row r="136" spans="1:184" s="16" customFormat="1" ht="19.5" customHeight="1">
      <c r="A136" s="101">
        <v>9847</v>
      </c>
      <c r="B136" s="102" t="s">
        <v>219</v>
      </c>
      <c r="C136" s="103" t="s">
        <v>205</v>
      </c>
      <c r="D136" s="104">
        <v>98</v>
      </c>
      <c r="E136" s="103"/>
      <c r="F136" s="105">
        <f>D136/1.19</f>
        <v>82.3529411764706</v>
      </c>
      <c r="G136" s="106" t="s">
        <v>218</v>
      </c>
      <c r="H136" s="107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</row>
    <row r="137" spans="1:184" s="16" customFormat="1" ht="19.5" customHeight="1">
      <c r="A137" s="94">
        <v>9848</v>
      </c>
      <c r="B137" s="26" t="s">
        <v>220</v>
      </c>
      <c r="C137" s="32" t="s">
        <v>205</v>
      </c>
      <c r="D137" s="90">
        <v>98</v>
      </c>
      <c r="E137" s="32"/>
      <c r="F137" s="28">
        <f>D137/1.19</f>
        <v>82.3529411764706</v>
      </c>
      <c r="G137" s="108"/>
      <c r="H137" s="61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</row>
    <row r="138" spans="1:184" s="16" customFormat="1" ht="19.5" customHeight="1">
      <c r="A138" s="94">
        <v>9849</v>
      </c>
      <c r="B138" s="26" t="s">
        <v>221</v>
      </c>
      <c r="C138" s="32" t="s">
        <v>205</v>
      </c>
      <c r="D138" s="90">
        <v>98</v>
      </c>
      <c r="E138" s="32"/>
      <c r="F138" s="28">
        <f>D138/1.19</f>
        <v>82.3529411764706</v>
      </c>
      <c r="G138" s="108"/>
      <c r="H138" s="61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</row>
    <row r="139" spans="1:184" s="16" customFormat="1" ht="19.5" customHeight="1">
      <c r="A139" s="94">
        <v>9850</v>
      </c>
      <c r="B139" s="26" t="s">
        <v>222</v>
      </c>
      <c r="C139" s="32" t="s">
        <v>205</v>
      </c>
      <c r="D139" s="90">
        <v>98</v>
      </c>
      <c r="E139" s="32"/>
      <c r="F139" s="28">
        <f>D139/1.19</f>
        <v>82.3529411764706</v>
      </c>
      <c r="G139" s="108"/>
      <c r="H139" s="61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</row>
    <row r="140" spans="1:184" s="16" customFormat="1" ht="19.5" customHeight="1">
      <c r="A140" s="7"/>
      <c r="B140" s="8"/>
      <c r="C140" s="9"/>
      <c r="D140" s="10"/>
      <c r="E140" s="9"/>
      <c r="F140" s="10"/>
      <c r="G140" s="11"/>
      <c r="H140" s="12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</row>
    <row r="141" spans="1:256" ht="19.5" customHeight="1">
      <c r="A141" s="85"/>
      <c r="B141" s="109" t="s">
        <v>223</v>
      </c>
      <c r="C141" s="110"/>
      <c r="D141" s="20"/>
      <c r="E141" s="21"/>
      <c r="F141" s="20"/>
      <c r="G141" s="22"/>
      <c r="H141" s="50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 s="24"/>
      <c r="GD141" s="24"/>
      <c r="GE141" s="24"/>
      <c r="GF141" s="24"/>
      <c r="GG141" s="24"/>
      <c r="GH141" s="24"/>
      <c r="GI141" s="24"/>
      <c r="GJ141" s="24"/>
      <c r="GK141" s="24"/>
      <c r="GL141" s="24"/>
      <c r="GM141" s="24"/>
      <c r="GN141" s="24"/>
      <c r="GO141" s="24"/>
      <c r="GP141" s="24"/>
      <c r="GQ141" s="24"/>
      <c r="GR141" s="24"/>
      <c r="GS141" s="24"/>
      <c r="GT141" s="24"/>
      <c r="GU141" s="24"/>
      <c r="GV141" s="24"/>
      <c r="GW141" s="24"/>
      <c r="GX141" s="24"/>
      <c r="GY141" s="24"/>
      <c r="GZ141" s="24"/>
      <c r="HA141" s="24"/>
      <c r="HB141" s="24"/>
      <c r="HC141" s="24"/>
      <c r="HD141" s="24"/>
      <c r="HE141" s="24"/>
      <c r="HF141" s="24"/>
      <c r="HG141" s="24"/>
      <c r="HH141" s="24"/>
      <c r="HI141" s="24"/>
      <c r="HJ141" s="24"/>
      <c r="HK141" s="24"/>
      <c r="HL141" s="24"/>
      <c r="HM141" s="24"/>
      <c r="HN141" s="24"/>
      <c r="HO141" s="24"/>
      <c r="HP141" s="24"/>
      <c r="HQ141" s="24"/>
      <c r="HR141" s="24"/>
      <c r="HS141" s="24"/>
      <c r="HT141" s="24"/>
      <c r="HU141" s="24"/>
      <c r="HV141" s="24"/>
      <c r="HW141" s="24"/>
      <c r="HX141" s="24"/>
      <c r="HY141" s="24"/>
      <c r="HZ141" s="24"/>
      <c r="IA141" s="24"/>
      <c r="IB141" s="24"/>
      <c r="IC141" s="24"/>
      <c r="ID141" s="24"/>
      <c r="IE141" s="24"/>
      <c r="IF141" s="24"/>
      <c r="IG141" s="24"/>
      <c r="IH141" s="24"/>
      <c r="II141" s="24"/>
      <c r="IJ141" s="24"/>
      <c r="IK141" s="24"/>
      <c r="IL141" s="24"/>
      <c r="IM141" s="24"/>
      <c r="IN141" s="24"/>
      <c r="IO141" s="24"/>
      <c r="IP141" s="24"/>
      <c r="IQ141" s="24"/>
      <c r="IR141" s="24"/>
      <c r="IS141" s="24"/>
      <c r="IT141" s="24"/>
      <c r="IU141" s="24"/>
      <c r="IV141" s="24"/>
    </row>
    <row r="142" spans="1:184" s="16" customFormat="1" ht="19.5" customHeight="1">
      <c r="A142" s="111">
        <v>22358</v>
      </c>
      <c r="B142" s="112" t="s">
        <v>224</v>
      </c>
      <c r="C142" s="113" t="s">
        <v>225</v>
      </c>
      <c r="D142" s="28">
        <v>69.9</v>
      </c>
      <c r="E142" s="32">
        <v>2019</v>
      </c>
      <c r="F142" s="28">
        <f>D142/1.07</f>
        <v>65.32710280373831</v>
      </c>
      <c r="G142" s="114"/>
      <c r="H142" s="115" t="s">
        <v>226</v>
      </c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</row>
    <row r="143" spans="1:184" s="16" customFormat="1" ht="19.5" customHeight="1">
      <c r="A143" s="111">
        <v>22359</v>
      </c>
      <c r="B143" s="112" t="s">
        <v>227</v>
      </c>
      <c r="C143" s="113" t="s">
        <v>225</v>
      </c>
      <c r="D143" s="28">
        <v>69.9</v>
      </c>
      <c r="E143" s="32">
        <v>2019</v>
      </c>
      <c r="F143" s="28">
        <f aca="true" t="shared" si="5" ref="F143:F156">D143/1.07</f>
        <v>65.32710280373831</v>
      </c>
      <c r="G143" s="114"/>
      <c r="H143" s="115" t="s">
        <v>228</v>
      </c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</row>
    <row r="144" spans="1:184" s="16" customFormat="1" ht="19.5" customHeight="1">
      <c r="A144" s="111">
        <v>22360</v>
      </c>
      <c r="B144" s="112" t="s">
        <v>229</v>
      </c>
      <c r="C144" s="113" t="s">
        <v>225</v>
      </c>
      <c r="D144" s="28">
        <v>69.9</v>
      </c>
      <c r="E144" s="32">
        <v>2019</v>
      </c>
      <c r="F144" s="28">
        <f t="shared" si="5"/>
        <v>65.32710280373831</v>
      </c>
      <c r="G144" s="114"/>
      <c r="H144" s="115" t="s">
        <v>230</v>
      </c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</row>
    <row r="145" spans="1:184" s="16" customFormat="1" ht="19.5" customHeight="1">
      <c r="A145" s="111">
        <v>22361</v>
      </c>
      <c r="B145" s="112" t="s">
        <v>231</v>
      </c>
      <c r="C145" s="113" t="s">
        <v>225</v>
      </c>
      <c r="D145" s="28">
        <v>69.9</v>
      </c>
      <c r="E145" s="32">
        <v>2018</v>
      </c>
      <c r="F145" s="28">
        <f t="shared" si="5"/>
        <v>65.32710280373831</v>
      </c>
      <c r="G145" s="114"/>
      <c r="H145" s="115" t="s">
        <v>232</v>
      </c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</row>
    <row r="146" spans="1:184" s="16" customFormat="1" ht="19.5" customHeight="1">
      <c r="A146" s="116">
        <v>22357</v>
      </c>
      <c r="B146" s="117" t="s">
        <v>233</v>
      </c>
      <c r="C146" s="113" t="s">
        <v>225</v>
      </c>
      <c r="D146" s="28">
        <v>69.9</v>
      </c>
      <c r="E146" s="32">
        <v>2021</v>
      </c>
      <c r="F146" s="28">
        <f t="shared" si="5"/>
        <v>65.32710280373831</v>
      </c>
      <c r="G146" s="31"/>
      <c r="H146" s="115" t="s">
        <v>234</v>
      </c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</row>
    <row r="147" spans="1:184" s="16" customFormat="1" ht="19.5" customHeight="1">
      <c r="A147" s="116">
        <v>22232</v>
      </c>
      <c r="B147" s="118" t="s">
        <v>235</v>
      </c>
      <c r="C147" s="113" t="s">
        <v>225</v>
      </c>
      <c r="D147" s="28">
        <v>69.9</v>
      </c>
      <c r="E147" s="32">
        <v>2019</v>
      </c>
      <c r="F147" s="28">
        <f t="shared" si="5"/>
        <v>65.32710280373831</v>
      </c>
      <c r="G147" s="114"/>
      <c r="H147" s="115" t="s">
        <v>236</v>
      </c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</row>
    <row r="148" spans="1:184" s="16" customFormat="1" ht="19.5" customHeight="1">
      <c r="A148" s="116">
        <v>22356</v>
      </c>
      <c r="B148" s="118" t="s">
        <v>237</v>
      </c>
      <c r="C148" s="113" t="s">
        <v>225</v>
      </c>
      <c r="D148" s="28">
        <v>69.9</v>
      </c>
      <c r="E148" s="32">
        <v>2020</v>
      </c>
      <c r="F148" s="28">
        <f t="shared" si="5"/>
        <v>65.32710280373831</v>
      </c>
      <c r="G148" s="31"/>
      <c r="H148" s="115" t="s">
        <v>238</v>
      </c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</row>
    <row r="149" spans="1:184" s="16" customFormat="1" ht="19.5" customHeight="1">
      <c r="A149" s="116">
        <v>24665</v>
      </c>
      <c r="B149" s="118" t="s">
        <v>239</v>
      </c>
      <c r="C149" s="113" t="s">
        <v>225</v>
      </c>
      <c r="D149" s="28">
        <v>69.9</v>
      </c>
      <c r="E149" s="32">
        <v>2018</v>
      </c>
      <c r="F149" s="28">
        <f t="shared" si="5"/>
        <v>65.32710280373831</v>
      </c>
      <c r="G149" s="114"/>
      <c r="H149" s="115" t="s">
        <v>240</v>
      </c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</row>
    <row r="150" spans="1:184" s="16" customFormat="1" ht="19.5" customHeight="1">
      <c r="A150" s="116">
        <v>22354</v>
      </c>
      <c r="B150" s="118" t="s">
        <v>241</v>
      </c>
      <c r="C150" s="113" t="s">
        <v>225</v>
      </c>
      <c r="D150" s="28">
        <v>69.9</v>
      </c>
      <c r="E150" s="32">
        <v>2019</v>
      </c>
      <c r="F150" s="28">
        <f t="shared" si="5"/>
        <v>65.32710280373831</v>
      </c>
      <c r="G150" s="114"/>
      <c r="H150" s="115" t="s">
        <v>242</v>
      </c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</row>
    <row r="151" spans="1:184" s="16" customFormat="1" ht="19.5" customHeight="1">
      <c r="A151" s="116">
        <v>22355</v>
      </c>
      <c r="B151" s="118" t="s">
        <v>243</v>
      </c>
      <c r="C151" s="113" t="s">
        <v>225</v>
      </c>
      <c r="D151" s="28">
        <v>69.9</v>
      </c>
      <c r="E151" s="32">
        <v>2020</v>
      </c>
      <c r="F151" s="28">
        <f t="shared" si="5"/>
        <v>65.32710280373831</v>
      </c>
      <c r="G151" s="31"/>
      <c r="H151" s="115" t="s">
        <v>244</v>
      </c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</row>
    <row r="152" spans="1:184" s="16" customFormat="1" ht="19.5" customHeight="1">
      <c r="A152" s="116">
        <v>22220</v>
      </c>
      <c r="B152" s="118" t="s">
        <v>245</v>
      </c>
      <c r="C152" s="113" t="s">
        <v>225</v>
      </c>
      <c r="D152" s="119">
        <v>30</v>
      </c>
      <c r="E152" s="32">
        <v>2014</v>
      </c>
      <c r="F152" s="28">
        <f t="shared" si="5"/>
        <v>28.037383177570092</v>
      </c>
      <c r="G152" s="67" t="s">
        <v>246</v>
      </c>
      <c r="H152" s="115" t="s">
        <v>247</v>
      </c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</row>
    <row r="153" spans="1:184" s="16" customFormat="1" ht="19.5" customHeight="1">
      <c r="A153" s="116">
        <v>30472</v>
      </c>
      <c r="B153" s="118" t="s">
        <v>248</v>
      </c>
      <c r="C153" s="113" t="s">
        <v>225</v>
      </c>
      <c r="D153" s="28">
        <v>69.9</v>
      </c>
      <c r="E153" s="32">
        <v>2016</v>
      </c>
      <c r="F153" s="28">
        <f t="shared" si="5"/>
        <v>65.32710280373831</v>
      </c>
      <c r="G153" s="114"/>
      <c r="H153" s="115" t="s">
        <v>249</v>
      </c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</row>
    <row r="154" spans="1:184" s="16" customFormat="1" ht="19.5" customHeight="1">
      <c r="A154" s="111">
        <v>22233</v>
      </c>
      <c r="B154" s="120" t="s">
        <v>250</v>
      </c>
      <c r="C154" s="113" t="s">
        <v>225</v>
      </c>
      <c r="D154" s="28">
        <v>69.9</v>
      </c>
      <c r="E154" s="32">
        <v>2016</v>
      </c>
      <c r="F154" s="28">
        <f t="shared" si="5"/>
        <v>65.32710280373831</v>
      </c>
      <c r="G154" s="114"/>
      <c r="H154" s="115" t="s">
        <v>251</v>
      </c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</row>
    <row r="155" spans="1:184" s="16" customFormat="1" ht="19.5" customHeight="1">
      <c r="A155" s="111">
        <v>30372</v>
      </c>
      <c r="B155" s="121" t="s">
        <v>252</v>
      </c>
      <c r="C155" s="113" t="s">
        <v>225</v>
      </c>
      <c r="D155" s="119">
        <v>30</v>
      </c>
      <c r="E155" s="32">
        <v>2017</v>
      </c>
      <c r="F155" s="28">
        <f t="shared" si="5"/>
        <v>28.037383177570092</v>
      </c>
      <c r="G155" s="114"/>
      <c r="H155" s="115" t="s">
        <v>253</v>
      </c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</row>
    <row r="156" spans="1:184" s="16" customFormat="1" ht="19.5" customHeight="1">
      <c r="A156" s="122">
        <v>22234</v>
      </c>
      <c r="B156" s="123" t="s">
        <v>254</v>
      </c>
      <c r="C156" s="113" t="s">
        <v>225</v>
      </c>
      <c r="D156" s="124">
        <v>69.9</v>
      </c>
      <c r="E156" s="125">
        <v>2020</v>
      </c>
      <c r="F156" s="124">
        <f t="shared" si="5"/>
        <v>65.32710280373831</v>
      </c>
      <c r="G156" s="126"/>
      <c r="H156" s="127" t="s">
        <v>255</v>
      </c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</row>
    <row r="157" spans="1:184" s="16" customFormat="1" ht="19.5" customHeight="1">
      <c r="A157" s="36">
        <v>4100</v>
      </c>
      <c r="B157" s="38" t="s">
        <v>256</v>
      </c>
      <c r="C157" s="113" t="s">
        <v>225</v>
      </c>
      <c r="D157" s="28">
        <v>14.9</v>
      </c>
      <c r="E157" s="29">
        <v>2022</v>
      </c>
      <c r="F157" s="28">
        <f>D157/1.07</f>
        <v>13.925233644859812</v>
      </c>
      <c r="G157" s="135" t="s">
        <v>261</v>
      </c>
      <c r="H157" s="32" t="s">
        <v>257</v>
      </c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</row>
    <row r="158" spans="1:184" s="16" customFormat="1" ht="19.5" customHeight="1">
      <c r="A158" s="75">
        <v>4831</v>
      </c>
      <c r="B158" s="128" t="s">
        <v>258</v>
      </c>
      <c r="C158" s="129" t="s">
        <v>259</v>
      </c>
      <c r="D158" s="130">
        <v>2.5</v>
      </c>
      <c r="E158" s="77"/>
      <c r="F158" s="100">
        <f>D158/1.19</f>
        <v>2.100840336134454</v>
      </c>
      <c r="G158" s="131"/>
      <c r="H158" s="77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</row>
    <row r="159" spans="1:184" s="16" customFormat="1" ht="19.5" customHeight="1">
      <c r="A159" s="132"/>
      <c r="B159" s="133"/>
      <c r="C159" s="12"/>
      <c r="D159" s="134"/>
      <c r="E159" s="12"/>
      <c r="F159" s="134"/>
      <c r="G159" s="12"/>
      <c r="H159" s="12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</row>
    <row r="160" spans="1:184" s="16" customFormat="1" ht="19.5" customHeight="1">
      <c r="A160" s="132"/>
      <c r="B160" s="133"/>
      <c r="C160" s="12"/>
      <c r="D160" s="134"/>
      <c r="E160" s="12"/>
      <c r="F160" s="134"/>
      <c r="G160" s="12"/>
      <c r="H160" s="12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</row>
    <row r="161" spans="1:184" s="16" customFormat="1" ht="19.5" customHeight="1">
      <c r="A161" s="132"/>
      <c r="B161" s="133"/>
      <c r="C161" s="12"/>
      <c r="D161" s="134"/>
      <c r="E161" s="12"/>
      <c r="F161" s="134"/>
      <c r="G161" s="12"/>
      <c r="H161" s="12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</row>
    <row r="162" spans="1:184" s="16" customFormat="1" ht="19.5" customHeight="1">
      <c r="A162" s="132"/>
      <c r="B162" s="133"/>
      <c r="C162" s="12"/>
      <c r="D162" s="134"/>
      <c r="E162" s="12"/>
      <c r="F162" s="134"/>
      <c r="G162" s="12"/>
      <c r="H162" s="1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</row>
    <row r="163" spans="1:184" s="16" customFormat="1" ht="19.5" customHeight="1">
      <c r="A163" s="132"/>
      <c r="B163" s="133"/>
      <c r="C163" s="12"/>
      <c r="D163" s="134"/>
      <c r="E163" s="12"/>
      <c r="F163" s="134"/>
      <c r="G163" s="12"/>
      <c r="H163" s="12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</row>
    <row r="164" spans="1:184" s="16" customFormat="1" ht="19.5" customHeight="1">
      <c r="A164" s="132"/>
      <c r="B164" s="133"/>
      <c r="C164" s="12"/>
      <c r="D164" s="134"/>
      <c r="E164" s="12"/>
      <c r="F164" s="134"/>
      <c r="G164" s="12"/>
      <c r="H164" s="12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</row>
    <row r="165" spans="1:184" s="16" customFormat="1" ht="19.5" customHeight="1">
      <c r="A165" s="132"/>
      <c r="B165" s="133"/>
      <c r="C165" s="12"/>
      <c r="D165" s="134"/>
      <c r="E165" s="12"/>
      <c r="F165" s="134"/>
      <c r="G165" s="12"/>
      <c r="H165" s="12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</row>
    <row r="166" spans="1:184" s="16" customFormat="1" ht="19.5" customHeight="1">
      <c r="A166" s="132"/>
      <c r="B166" s="133"/>
      <c r="C166" s="12"/>
      <c r="D166" s="134"/>
      <c r="E166" s="12"/>
      <c r="F166" s="134"/>
      <c r="G166" s="12"/>
      <c r="H166" s="12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</row>
    <row r="167" spans="1:184" s="16" customFormat="1" ht="19.5" customHeight="1">
      <c r="A167" s="132"/>
      <c r="B167" s="133"/>
      <c r="C167" s="12"/>
      <c r="D167" s="134"/>
      <c r="E167" s="12"/>
      <c r="F167" s="134"/>
      <c r="G167" s="12"/>
      <c r="H167" s="12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</row>
    <row r="168" spans="1:184" s="16" customFormat="1" ht="19.5" customHeight="1">
      <c r="A168" s="132"/>
      <c r="B168" s="133"/>
      <c r="C168" s="12"/>
      <c r="D168" s="134"/>
      <c r="E168" s="12"/>
      <c r="F168" s="134"/>
      <c r="G168" s="12"/>
      <c r="H168" s="12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</row>
    <row r="169" spans="1:184" s="16" customFormat="1" ht="19.5" customHeight="1">
      <c r="A169" s="132"/>
      <c r="B169" s="133"/>
      <c r="C169" s="12"/>
      <c r="D169" s="134"/>
      <c r="E169" s="12"/>
      <c r="F169" s="134"/>
      <c r="G169" s="12"/>
      <c r="H169" s="12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</row>
    <row r="170" spans="1:184" s="16" customFormat="1" ht="19.5" customHeight="1">
      <c r="A170" s="132"/>
      <c r="B170" s="133"/>
      <c r="C170" s="12"/>
      <c r="D170" s="134"/>
      <c r="E170" s="12"/>
      <c r="F170" s="134"/>
      <c r="G170" s="12"/>
      <c r="H170" s="12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</row>
    <row r="171" spans="1:184" s="16" customFormat="1" ht="19.5" customHeight="1">
      <c r="A171" s="132"/>
      <c r="B171" s="133"/>
      <c r="C171" s="12"/>
      <c r="D171" s="134"/>
      <c r="E171" s="12"/>
      <c r="F171" s="134"/>
      <c r="G171" s="12"/>
      <c r="H171" s="12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</row>
    <row r="172" spans="1:184" s="16" customFormat="1" ht="19.5" customHeight="1">
      <c r="A172" s="132"/>
      <c r="B172" s="133"/>
      <c r="C172" s="12"/>
      <c r="D172" s="134"/>
      <c r="E172" s="12"/>
      <c r="F172" s="134"/>
      <c r="G172" s="12"/>
      <c r="H172" s="1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</row>
    <row r="173" spans="1:184" s="16" customFormat="1" ht="19.5" customHeight="1">
      <c r="A173" s="132"/>
      <c r="B173" s="133"/>
      <c r="C173" s="12"/>
      <c r="D173" s="134"/>
      <c r="E173" s="12"/>
      <c r="F173" s="134"/>
      <c r="G173" s="12"/>
      <c r="H173" s="12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</row>
    <row r="174" spans="1:184" s="16" customFormat="1" ht="19.5" customHeight="1">
      <c r="A174" s="132"/>
      <c r="B174" s="133"/>
      <c r="C174" s="12"/>
      <c r="D174" s="134"/>
      <c r="E174" s="12"/>
      <c r="F174" s="134"/>
      <c r="G174" s="12"/>
      <c r="H174" s="12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</row>
    <row r="175" spans="1:184" s="16" customFormat="1" ht="19.5" customHeight="1">
      <c r="A175" s="132"/>
      <c r="B175" s="133"/>
      <c r="C175" s="12"/>
      <c r="D175" s="134"/>
      <c r="E175" s="12"/>
      <c r="F175" s="134"/>
      <c r="G175" s="12"/>
      <c r="H175" s="12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</row>
    <row r="176" spans="1:184" s="16" customFormat="1" ht="19.5" customHeight="1">
      <c r="A176" s="132"/>
      <c r="B176" s="133"/>
      <c r="C176" s="12"/>
      <c r="D176" s="134"/>
      <c r="E176" s="12"/>
      <c r="F176" s="134"/>
      <c r="G176" s="12"/>
      <c r="H176" s="12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</row>
    <row r="177" spans="1:184" s="16" customFormat="1" ht="19.5" customHeight="1">
      <c r="A177" s="132"/>
      <c r="B177" s="133"/>
      <c r="C177" s="12"/>
      <c r="D177" s="134"/>
      <c r="E177" s="12"/>
      <c r="F177" s="134"/>
      <c r="G177" s="12"/>
      <c r="H177" s="12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</row>
    <row r="178" spans="1:184" s="16" customFormat="1" ht="19.5" customHeight="1">
      <c r="A178" s="132"/>
      <c r="B178" s="133"/>
      <c r="C178" s="12"/>
      <c r="D178" s="134"/>
      <c r="E178" s="12"/>
      <c r="F178" s="134"/>
      <c r="G178" s="12"/>
      <c r="H178" s="12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</row>
    <row r="179" spans="1:184" s="16" customFormat="1" ht="19.5" customHeight="1">
      <c r="A179" s="132"/>
      <c r="B179" s="133"/>
      <c r="C179" s="12"/>
      <c r="D179" s="134"/>
      <c r="E179" s="12"/>
      <c r="F179" s="134"/>
      <c r="G179" s="12"/>
      <c r="H179" s="12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</row>
    <row r="180" spans="1:184" s="16" customFormat="1" ht="19.5" customHeight="1">
      <c r="A180" s="132"/>
      <c r="B180" s="133"/>
      <c r="C180" s="12"/>
      <c r="D180" s="134"/>
      <c r="E180" s="12"/>
      <c r="F180" s="134"/>
      <c r="G180" s="12"/>
      <c r="H180" s="12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</row>
    <row r="181" spans="1:184" s="16" customFormat="1" ht="19.5" customHeight="1">
      <c r="A181" s="132"/>
      <c r="B181" s="133"/>
      <c r="C181" s="12"/>
      <c r="D181" s="134"/>
      <c r="E181" s="12"/>
      <c r="F181" s="134"/>
      <c r="G181" s="12"/>
      <c r="H181" s="12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</row>
    <row r="182" spans="1:184" s="16" customFormat="1" ht="19.5" customHeight="1">
      <c r="A182" s="132"/>
      <c r="B182" s="133"/>
      <c r="C182" s="12"/>
      <c r="D182" s="134"/>
      <c r="E182" s="12"/>
      <c r="F182" s="134"/>
      <c r="G182" s="12"/>
      <c r="H182" s="1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</row>
    <row r="183" spans="1:184" s="16" customFormat="1" ht="19.5" customHeight="1">
      <c r="A183" s="132"/>
      <c r="B183" s="133"/>
      <c r="C183" s="12"/>
      <c r="D183" s="134"/>
      <c r="E183" s="12"/>
      <c r="F183" s="134"/>
      <c r="G183" s="12"/>
      <c r="H183" s="12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</row>
    <row r="184" spans="1:184" s="16" customFormat="1" ht="19.5" customHeight="1">
      <c r="A184" s="132"/>
      <c r="B184" s="133"/>
      <c r="C184" s="12"/>
      <c r="D184" s="134"/>
      <c r="E184" s="12"/>
      <c r="F184" s="134"/>
      <c r="G184" s="12"/>
      <c r="H184" s="12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</row>
    <row r="185" spans="1:184" s="16" customFormat="1" ht="19.5" customHeight="1">
      <c r="A185" s="132"/>
      <c r="B185" s="133"/>
      <c r="C185" s="12"/>
      <c r="D185" s="134"/>
      <c r="E185" s="12"/>
      <c r="F185" s="134"/>
      <c r="G185" s="12"/>
      <c r="H185" s="12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</row>
    <row r="186" spans="1:184" s="16" customFormat="1" ht="19.5" customHeight="1">
      <c r="A186" s="132"/>
      <c r="B186" s="133"/>
      <c r="C186" s="12"/>
      <c r="D186" s="134"/>
      <c r="E186" s="12"/>
      <c r="F186" s="134"/>
      <c r="G186" s="12"/>
      <c r="H186" s="12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</row>
    <row r="187" spans="1:184" s="16" customFormat="1" ht="19.5" customHeight="1">
      <c r="A187" s="132"/>
      <c r="B187" s="133"/>
      <c r="C187" s="12"/>
      <c r="D187" s="134"/>
      <c r="E187" s="12"/>
      <c r="F187" s="134"/>
      <c r="G187" s="12"/>
      <c r="H187" s="12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</row>
    <row r="188" spans="1:184" s="16" customFormat="1" ht="19.5" customHeight="1">
      <c r="A188" s="132"/>
      <c r="B188" s="133"/>
      <c r="C188" s="12"/>
      <c r="D188" s="134"/>
      <c r="E188" s="12"/>
      <c r="F188" s="134"/>
      <c r="G188" s="12"/>
      <c r="H188" s="12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</row>
    <row r="189" spans="1:184" s="16" customFormat="1" ht="19.5" customHeight="1">
      <c r="A189" s="132"/>
      <c r="B189" s="133"/>
      <c r="C189" s="12"/>
      <c r="D189" s="134"/>
      <c r="E189" s="12"/>
      <c r="F189" s="134"/>
      <c r="G189" s="12"/>
      <c r="H189" s="12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</row>
    <row r="190" spans="1:184" s="16" customFormat="1" ht="19.5" customHeight="1">
      <c r="A190" s="132"/>
      <c r="B190" s="133"/>
      <c r="C190" s="12"/>
      <c r="D190" s="134"/>
      <c r="E190" s="12"/>
      <c r="F190" s="134"/>
      <c r="G190" s="12"/>
      <c r="H190" s="12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</row>
    <row r="191" spans="1:184" s="16" customFormat="1" ht="19.5" customHeight="1">
      <c r="A191" s="132"/>
      <c r="B191" s="133"/>
      <c r="C191" s="12"/>
      <c r="D191" s="134"/>
      <c r="E191" s="12"/>
      <c r="F191" s="134"/>
      <c r="G191" s="12"/>
      <c r="H191" s="12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</row>
    <row r="192" spans="1:184" s="16" customFormat="1" ht="19.5" customHeight="1">
      <c r="A192" s="132"/>
      <c r="B192" s="133"/>
      <c r="C192" s="12"/>
      <c r="D192" s="134"/>
      <c r="E192" s="12"/>
      <c r="F192" s="134"/>
      <c r="G192" s="12"/>
      <c r="H192" s="1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</row>
    <row r="193" spans="1:184" s="16" customFormat="1" ht="19.5" customHeight="1">
      <c r="A193" s="132"/>
      <c r="B193" s="133"/>
      <c r="C193" s="12"/>
      <c r="D193" s="134"/>
      <c r="E193" s="12"/>
      <c r="F193" s="134"/>
      <c r="G193" s="12"/>
      <c r="H193" s="12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</row>
    <row r="194" spans="1:184" s="16" customFormat="1" ht="19.5" customHeight="1">
      <c r="A194" s="132"/>
      <c r="B194" s="133"/>
      <c r="C194" s="12"/>
      <c r="D194" s="134"/>
      <c r="E194" s="12"/>
      <c r="F194" s="134"/>
      <c r="G194" s="12"/>
      <c r="H194" s="12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</row>
    <row r="195" spans="1:184" s="16" customFormat="1" ht="19.5" customHeight="1">
      <c r="A195" s="132"/>
      <c r="B195" s="133"/>
      <c r="C195" s="12"/>
      <c r="D195" s="134"/>
      <c r="E195" s="12"/>
      <c r="F195" s="134"/>
      <c r="G195" s="12"/>
      <c r="H195" s="12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</row>
    <row r="196" spans="1:184" s="16" customFormat="1" ht="19.5" customHeight="1">
      <c r="A196" s="132"/>
      <c r="B196" s="133"/>
      <c r="C196" s="12"/>
      <c r="D196" s="134"/>
      <c r="E196" s="12"/>
      <c r="F196" s="134"/>
      <c r="G196" s="12"/>
      <c r="H196" s="12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</row>
    <row r="197" spans="1:184" s="16" customFormat="1" ht="19.5" customHeight="1">
      <c r="A197" s="132"/>
      <c r="B197" s="133"/>
      <c r="C197" s="12"/>
      <c r="D197" s="134"/>
      <c r="E197" s="12"/>
      <c r="F197" s="134"/>
      <c r="G197" s="12"/>
      <c r="H197" s="12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</row>
    <row r="198" spans="1:184" s="16" customFormat="1" ht="19.5" customHeight="1">
      <c r="A198" s="132"/>
      <c r="B198" s="133"/>
      <c r="C198" s="12"/>
      <c r="D198" s="134"/>
      <c r="E198" s="12"/>
      <c r="F198" s="134"/>
      <c r="G198" s="12"/>
      <c r="H198" s="12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</row>
    <row r="199" spans="1:184" s="16" customFormat="1" ht="19.5" customHeight="1">
      <c r="A199" s="132"/>
      <c r="B199" s="133"/>
      <c r="C199" s="12"/>
      <c r="D199" s="134"/>
      <c r="E199" s="12"/>
      <c r="F199" s="134"/>
      <c r="G199" s="12"/>
      <c r="H199" s="12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</row>
    <row r="200" spans="1:184" s="16" customFormat="1" ht="19.5" customHeight="1">
      <c r="A200" s="132"/>
      <c r="B200" s="133"/>
      <c r="C200" s="12"/>
      <c r="D200" s="134"/>
      <c r="E200" s="12"/>
      <c r="F200" s="134"/>
      <c r="G200" s="12"/>
      <c r="H200" s="12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</row>
    <row r="201" spans="1:184" s="16" customFormat="1" ht="19.5" customHeight="1">
      <c r="A201" s="132"/>
      <c r="B201" s="133"/>
      <c r="C201" s="12"/>
      <c r="D201" s="134"/>
      <c r="E201" s="12"/>
      <c r="F201" s="134"/>
      <c r="G201" s="12"/>
      <c r="H201" s="12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</row>
    <row r="202" spans="1:184" s="16" customFormat="1" ht="19.5" customHeight="1">
      <c r="A202" s="132"/>
      <c r="B202" s="133"/>
      <c r="C202" s="12"/>
      <c r="D202" s="134"/>
      <c r="E202" s="12"/>
      <c r="F202" s="134"/>
      <c r="G202" s="12"/>
      <c r="H202" s="1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</row>
    <row r="203" spans="1:184" s="16" customFormat="1" ht="19.5" customHeight="1">
      <c r="A203" s="132"/>
      <c r="B203" s="133"/>
      <c r="C203" s="12"/>
      <c r="D203" s="134"/>
      <c r="E203" s="12"/>
      <c r="F203" s="134"/>
      <c r="G203" s="12"/>
      <c r="H203" s="12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</row>
    <row r="204" spans="1:184" s="16" customFormat="1" ht="19.5" customHeight="1">
      <c r="A204" s="132"/>
      <c r="B204" s="133"/>
      <c r="C204" s="12"/>
      <c r="D204" s="134"/>
      <c r="E204" s="12"/>
      <c r="F204" s="134"/>
      <c r="G204" s="12"/>
      <c r="H204" s="12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</row>
    <row r="205" spans="1:184" s="16" customFormat="1" ht="19.5" customHeight="1">
      <c r="A205" s="132"/>
      <c r="B205" s="133"/>
      <c r="C205" s="12"/>
      <c r="D205" s="134"/>
      <c r="E205" s="12"/>
      <c r="F205" s="134"/>
      <c r="G205" s="12"/>
      <c r="H205" s="12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</row>
    <row r="206" spans="1:184" s="16" customFormat="1" ht="19.5" customHeight="1">
      <c r="A206" s="132"/>
      <c r="B206" s="133"/>
      <c r="C206" s="12"/>
      <c r="D206" s="134"/>
      <c r="E206" s="12"/>
      <c r="F206" s="134"/>
      <c r="G206" s="12"/>
      <c r="H206" s="12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</row>
    <row r="207" spans="1:184" s="16" customFormat="1" ht="19.5" customHeight="1">
      <c r="A207" s="132"/>
      <c r="B207" s="133"/>
      <c r="C207" s="12"/>
      <c r="D207" s="134"/>
      <c r="E207" s="12"/>
      <c r="F207" s="134"/>
      <c r="G207" s="12"/>
      <c r="H207" s="12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</row>
    <row r="208" spans="1:184" s="16" customFormat="1" ht="19.5" customHeight="1">
      <c r="A208" s="132"/>
      <c r="B208" s="133"/>
      <c r="C208" s="12"/>
      <c r="D208" s="134"/>
      <c r="E208" s="12"/>
      <c r="F208" s="134"/>
      <c r="G208" s="12"/>
      <c r="H208" s="12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</row>
    <row r="209" spans="1:184" s="16" customFormat="1" ht="19.5" customHeight="1">
      <c r="A209" s="132"/>
      <c r="B209" s="133"/>
      <c r="C209" s="12"/>
      <c r="D209" s="134"/>
      <c r="E209" s="12"/>
      <c r="F209" s="134"/>
      <c r="G209" s="12"/>
      <c r="H209" s="12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</row>
    <row r="210" spans="1:184" s="16" customFormat="1" ht="19.5" customHeight="1">
      <c r="A210" s="132"/>
      <c r="B210" s="133"/>
      <c r="C210" s="12"/>
      <c r="D210" s="134"/>
      <c r="E210" s="12"/>
      <c r="F210" s="134"/>
      <c r="G210" s="12"/>
      <c r="H210" s="12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</row>
    <row r="211" spans="1:184" s="16" customFormat="1" ht="19.5" customHeight="1">
      <c r="A211" s="132"/>
      <c r="B211" s="133"/>
      <c r="C211" s="12"/>
      <c r="D211" s="134"/>
      <c r="E211" s="12"/>
      <c r="F211" s="134"/>
      <c r="G211" s="12"/>
      <c r="H211" s="12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</row>
    <row r="212" spans="1:184" s="16" customFormat="1" ht="19.5" customHeight="1">
      <c r="A212" s="132"/>
      <c r="B212" s="133"/>
      <c r="C212" s="12"/>
      <c r="D212" s="134"/>
      <c r="E212" s="12"/>
      <c r="F212" s="134"/>
      <c r="G212" s="12"/>
      <c r="H212" s="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</row>
    <row r="213" spans="1:184" s="16" customFormat="1" ht="19.5" customHeight="1">
      <c r="A213" s="132"/>
      <c r="B213" s="133"/>
      <c r="C213" s="12"/>
      <c r="D213" s="134"/>
      <c r="E213" s="12"/>
      <c r="F213" s="134"/>
      <c r="G213" s="12"/>
      <c r="H213" s="12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</row>
    <row r="214" spans="1:184" s="16" customFormat="1" ht="19.5" customHeight="1">
      <c r="A214" s="132"/>
      <c r="B214" s="133"/>
      <c r="C214" s="12"/>
      <c r="D214" s="134"/>
      <c r="E214" s="12"/>
      <c r="F214" s="134"/>
      <c r="G214" s="12"/>
      <c r="H214" s="12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</row>
    <row r="215" spans="1:184" s="16" customFormat="1" ht="19.5" customHeight="1">
      <c r="A215" s="132"/>
      <c r="B215" s="133"/>
      <c r="C215" s="12"/>
      <c r="D215" s="134"/>
      <c r="E215" s="12"/>
      <c r="F215" s="134"/>
      <c r="G215" s="12"/>
      <c r="H215" s="12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</row>
    <row r="216" spans="1:184" s="16" customFormat="1" ht="19.5" customHeight="1">
      <c r="A216" s="132"/>
      <c r="B216" s="133"/>
      <c r="C216" s="12"/>
      <c r="D216" s="134"/>
      <c r="E216" s="12"/>
      <c r="F216" s="134"/>
      <c r="G216" s="12"/>
      <c r="H216" s="12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</row>
    <row r="217" spans="1:184" s="16" customFormat="1" ht="19.5" customHeight="1">
      <c r="A217" s="132"/>
      <c r="B217" s="133"/>
      <c r="C217" s="12"/>
      <c r="D217" s="134"/>
      <c r="E217" s="12"/>
      <c r="F217" s="134"/>
      <c r="G217" s="12"/>
      <c r="H217" s="12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</row>
    <row r="218" spans="1:184" s="16" customFormat="1" ht="19.5" customHeight="1">
      <c r="A218" s="132"/>
      <c r="B218" s="133"/>
      <c r="C218" s="12"/>
      <c r="D218" s="134"/>
      <c r="E218" s="12"/>
      <c r="F218" s="134"/>
      <c r="G218" s="12"/>
      <c r="H218" s="12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</row>
    <row r="219" spans="1:184" s="16" customFormat="1" ht="19.5" customHeight="1">
      <c r="A219" s="132"/>
      <c r="B219" s="133"/>
      <c r="C219" s="12"/>
      <c r="D219" s="134"/>
      <c r="E219" s="12"/>
      <c r="F219" s="134"/>
      <c r="G219" s="12"/>
      <c r="H219" s="12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</row>
    <row r="220" spans="1:184" s="16" customFormat="1" ht="19.5" customHeight="1">
      <c r="A220" s="132"/>
      <c r="B220" s="133"/>
      <c r="C220" s="12"/>
      <c r="D220" s="134"/>
      <c r="E220" s="12"/>
      <c r="F220" s="134"/>
      <c r="G220" s="12"/>
      <c r="H220" s="12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</row>
    <row r="221" spans="1:184" s="16" customFormat="1" ht="19.5" customHeight="1">
      <c r="A221" s="132"/>
      <c r="B221" s="133"/>
      <c r="C221" s="12"/>
      <c r="D221" s="134"/>
      <c r="E221" s="12"/>
      <c r="F221" s="134"/>
      <c r="G221" s="12"/>
      <c r="H221" s="12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</row>
    <row r="222" spans="1:184" s="16" customFormat="1" ht="19.5" customHeight="1">
      <c r="A222" s="132"/>
      <c r="B222" s="133"/>
      <c r="C222" s="12"/>
      <c r="D222" s="134"/>
      <c r="E222" s="12"/>
      <c r="F222" s="134"/>
      <c r="G222" s="12"/>
      <c r="H222" s="1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</row>
    <row r="223" spans="1:184" s="16" customFormat="1" ht="19.5" customHeight="1">
      <c r="A223" s="132"/>
      <c r="B223" s="133"/>
      <c r="C223" s="12"/>
      <c r="D223" s="134"/>
      <c r="E223" s="12"/>
      <c r="F223" s="134"/>
      <c r="G223" s="12"/>
      <c r="H223" s="12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</row>
    <row r="224" spans="1:184" s="16" customFormat="1" ht="19.5" customHeight="1">
      <c r="A224" s="132"/>
      <c r="B224" s="133"/>
      <c r="C224" s="12"/>
      <c r="D224" s="134"/>
      <c r="E224" s="12"/>
      <c r="F224" s="134"/>
      <c r="G224" s="12"/>
      <c r="H224" s="12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</row>
    <row r="225" spans="1:184" s="16" customFormat="1" ht="19.5" customHeight="1">
      <c r="A225" s="132"/>
      <c r="B225" s="133"/>
      <c r="C225" s="12"/>
      <c r="D225" s="134"/>
      <c r="E225" s="12"/>
      <c r="F225" s="134"/>
      <c r="G225" s="12"/>
      <c r="H225" s="12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</row>
    <row r="226" spans="1:184" s="16" customFormat="1" ht="19.5" customHeight="1">
      <c r="A226" s="132"/>
      <c r="B226" s="133"/>
      <c r="C226" s="12"/>
      <c r="D226" s="134"/>
      <c r="E226" s="12"/>
      <c r="F226" s="134"/>
      <c r="G226" s="12"/>
      <c r="H226" s="12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</row>
    <row r="227" spans="1:184" s="16" customFormat="1" ht="19.5" customHeight="1">
      <c r="A227" s="132"/>
      <c r="B227" s="133"/>
      <c r="C227" s="12"/>
      <c r="D227" s="134"/>
      <c r="E227" s="12"/>
      <c r="F227" s="134"/>
      <c r="G227" s="12"/>
      <c r="H227" s="12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</row>
    <row r="228" spans="1:184" s="16" customFormat="1" ht="19.5" customHeight="1">
      <c r="A228" s="132"/>
      <c r="B228" s="133"/>
      <c r="C228" s="12"/>
      <c r="D228" s="134"/>
      <c r="E228" s="12"/>
      <c r="F228" s="134"/>
      <c r="G228" s="12"/>
      <c r="H228" s="12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</row>
    <row r="229" spans="1:184" s="16" customFormat="1" ht="19.5" customHeight="1">
      <c r="A229" s="132"/>
      <c r="B229" s="133"/>
      <c r="C229" s="12"/>
      <c r="D229" s="134"/>
      <c r="E229" s="12"/>
      <c r="F229" s="134"/>
      <c r="G229" s="12"/>
      <c r="H229" s="12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</row>
    <row r="230" spans="1:184" s="16" customFormat="1" ht="19.5" customHeight="1">
      <c r="A230" s="132"/>
      <c r="B230" s="133"/>
      <c r="C230" s="12"/>
      <c r="D230" s="134"/>
      <c r="E230" s="12"/>
      <c r="F230" s="134"/>
      <c r="G230" s="12"/>
      <c r="H230" s="12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</row>
    <row r="231" spans="1:184" s="16" customFormat="1" ht="19.5" customHeight="1">
      <c r="A231" s="132"/>
      <c r="B231" s="133"/>
      <c r="C231" s="12"/>
      <c r="D231" s="134"/>
      <c r="E231" s="12"/>
      <c r="F231" s="134"/>
      <c r="G231" s="12"/>
      <c r="H231" s="12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</row>
    <row r="232" spans="1:184" s="16" customFormat="1" ht="19.5" customHeight="1">
      <c r="A232" s="132"/>
      <c r="B232" s="133"/>
      <c r="C232" s="12"/>
      <c r="D232" s="134"/>
      <c r="E232" s="12"/>
      <c r="F232" s="134"/>
      <c r="G232" s="12"/>
      <c r="H232" s="1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</row>
    <row r="233" spans="1:184" s="16" customFormat="1" ht="19.5" customHeight="1">
      <c r="A233" s="132"/>
      <c r="B233" s="133"/>
      <c r="C233" s="12"/>
      <c r="D233" s="134"/>
      <c r="E233" s="12"/>
      <c r="F233" s="134"/>
      <c r="G233" s="12"/>
      <c r="H233" s="12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</row>
    <row r="234" spans="1:184" s="16" customFormat="1" ht="19.5" customHeight="1">
      <c r="A234" s="132"/>
      <c r="B234" s="133"/>
      <c r="C234" s="12"/>
      <c r="D234" s="134"/>
      <c r="E234" s="12"/>
      <c r="F234" s="134"/>
      <c r="G234" s="12"/>
      <c r="H234" s="12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</row>
    <row r="235" spans="1:184" s="16" customFormat="1" ht="19.5" customHeight="1">
      <c r="A235" s="132"/>
      <c r="B235" s="133"/>
      <c r="C235" s="12"/>
      <c r="D235" s="134"/>
      <c r="E235" s="12"/>
      <c r="F235" s="134"/>
      <c r="G235" s="12"/>
      <c r="H235" s="12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</row>
    <row r="236" spans="1:184" s="16" customFormat="1" ht="19.5" customHeight="1">
      <c r="A236" s="132"/>
      <c r="B236" s="133"/>
      <c r="C236" s="12"/>
      <c r="D236" s="134"/>
      <c r="E236" s="12"/>
      <c r="F236" s="134"/>
      <c r="G236" s="12"/>
      <c r="H236" s="12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</row>
    <row r="237" spans="1:184" s="16" customFormat="1" ht="19.5" customHeight="1">
      <c r="A237" s="132"/>
      <c r="B237" s="133"/>
      <c r="C237" s="12"/>
      <c r="D237" s="134"/>
      <c r="E237" s="12"/>
      <c r="F237" s="134"/>
      <c r="G237" s="12"/>
      <c r="H237" s="12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</row>
    <row r="238" spans="1:184" s="16" customFormat="1" ht="19.5" customHeight="1">
      <c r="A238" s="132"/>
      <c r="B238" s="133"/>
      <c r="C238" s="12"/>
      <c r="D238" s="134"/>
      <c r="E238" s="12"/>
      <c r="F238" s="134"/>
      <c r="G238" s="12"/>
      <c r="H238" s="12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</row>
    <row r="239" spans="1:184" s="16" customFormat="1" ht="19.5" customHeight="1">
      <c r="A239" s="132"/>
      <c r="B239" s="133"/>
      <c r="C239" s="12"/>
      <c r="D239" s="134"/>
      <c r="E239" s="12"/>
      <c r="F239" s="134"/>
      <c r="G239" s="12"/>
      <c r="H239" s="12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</row>
    <row r="240" spans="1:184" s="16" customFormat="1" ht="19.5" customHeight="1">
      <c r="A240" s="132"/>
      <c r="B240" s="133"/>
      <c r="C240" s="12"/>
      <c r="D240" s="134"/>
      <c r="E240" s="12"/>
      <c r="F240" s="134"/>
      <c r="G240" s="12"/>
      <c r="H240" s="12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</row>
    <row r="241" spans="1:184" s="16" customFormat="1" ht="19.5" customHeight="1">
      <c r="A241" s="132"/>
      <c r="B241" s="133"/>
      <c r="C241" s="12"/>
      <c r="D241" s="134"/>
      <c r="E241" s="12"/>
      <c r="F241" s="134"/>
      <c r="G241" s="12"/>
      <c r="H241" s="12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</row>
    <row r="242" spans="1:184" s="16" customFormat="1" ht="19.5" customHeight="1">
      <c r="A242" s="132"/>
      <c r="B242" s="133"/>
      <c r="C242" s="12"/>
      <c r="D242" s="134"/>
      <c r="E242" s="12"/>
      <c r="F242" s="134"/>
      <c r="G242" s="12"/>
      <c r="H242" s="1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</row>
    <row r="243" spans="1:184" s="16" customFormat="1" ht="19.5" customHeight="1">
      <c r="A243" s="132"/>
      <c r="B243" s="133"/>
      <c r="C243" s="12"/>
      <c r="D243" s="134"/>
      <c r="E243" s="12"/>
      <c r="F243" s="134"/>
      <c r="G243" s="12"/>
      <c r="H243" s="12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</row>
    <row r="244" spans="1:184" s="16" customFormat="1" ht="19.5" customHeight="1">
      <c r="A244" s="132"/>
      <c r="B244" s="133"/>
      <c r="C244" s="12"/>
      <c r="D244" s="134"/>
      <c r="E244" s="12"/>
      <c r="F244" s="134"/>
      <c r="G244" s="12"/>
      <c r="H244" s="12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</row>
    <row r="245" spans="1:184" s="16" customFormat="1" ht="19.5" customHeight="1">
      <c r="A245" s="132"/>
      <c r="B245" s="133"/>
      <c r="C245" s="12"/>
      <c r="D245" s="134"/>
      <c r="E245" s="12"/>
      <c r="F245" s="134"/>
      <c r="G245" s="12"/>
      <c r="H245" s="12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</row>
    <row r="246" spans="7:184" ht="19.5" customHeight="1">
      <c r="G246" s="12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</row>
    <row r="247" spans="7:184" ht="19.5" customHeight="1">
      <c r="G247" s="12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</row>
    <row r="248" spans="7:184" ht="19.5" customHeight="1">
      <c r="G248" s="12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</row>
    <row r="249" spans="7:184" ht="19.5" customHeight="1">
      <c r="G249" s="12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</row>
    <row r="250" spans="7:184" ht="19.5" customHeight="1">
      <c r="G250" s="12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</row>
    <row r="251" spans="7:184" ht="19.5" customHeight="1">
      <c r="G251" s="12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</row>
    <row r="252" spans="7:184" ht="19.5" customHeight="1">
      <c r="G252" s="12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</row>
    <row r="253" spans="7:184" ht="19.5" customHeight="1">
      <c r="G253" s="12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</row>
    <row r="254" spans="7:184" ht="19.5" customHeight="1">
      <c r="G254" s="12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</row>
    <row r="255" spans="7:184" ht="19.5" customHeight="1">
      <c r="G255" s="12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</row>
    <row r="256" spans="7:184" ht="19.5" customHeight="1">
      <c r="G256" s="12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</row>
    <row r="257" spans="7:184" ht="19.5" customHeight="1">
      <c r="G257" s="12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</row>
    <row r="258" spans="7:184" ht="19.5" customHeight="1">
      <c r="G258" s="12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</row>
    <row r="259" spans="7:184" ht="19.5" customHeight="1">
      <c r="G259" s="12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</row>
    <row r="260" spans="7:184" ht="19.5" customHeight="1">
      <c r="G260" s="12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</row>
    <row r="261" spans="7:184" ht="19.5" customHeight="1">
      <c r="G261" s="12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</row>
    <row r="262" spans="7:184" ht="19.5" customHeight="1">
      <c r="G262" s="12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</row>
    <row r="263" spans="7:184" ht="19.5" customHeight="1">
      <c r="G263" s="12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</row>
    <row r="264" spans="7:184" ht="19.5" customHeight="1">
      <c r="G264" s="12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</row>
    <row r="265" spans="7:184" ht="19.5" customHeight="1">
      <c r="G265" s="12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</row>
    <row r="266" spans="7:184" ht="19.5" customHeight="1">
      <c r="G266" s="12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</row>
    <row r="267" spans="7:184" ht="19.5" customHeight="1">
      <c r="G267" s="12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</row>
    <row r="268" spans="7:184" ht="19.5" customHeight="1">
      <c r="G268" s="12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</row>
    <row r="269" spans="7:184" ht="19.5" customHeight="1">
      <c r="G269" s="12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</row>
    <row r="270" spans="7:184" ht="19.5" customHeight="1">
      <c r="G270" s="12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</row>
    <row r="271" spans="7:184" ht="19.5" customHeight="1">
      <c r="G271" s="12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</row>
    <row r="272" spans="7:184" ht="19.5" customHeight="1">
      <c r="G272" s="12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</row>
    <row r="273" spans="7:184" ht="19.5" customHeight="1">
      <c r="G273" s="12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</row>
    <row r="274" spans="7:184" ht="19.5" customHeight="1">
      <c r="G274" s="12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</row>
    <row r="275" spans="7:184" ht="19.5" customHeight="1">
      <c r="G275" s="12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</row>
    <row r="276" spans="7:184" ht="19.5" customHeight="1">
      <c r="G276" s="12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</row>
    <row r="277" spans="7:184" ht="19.5" customHeight="1">
      <c r="G277" s="12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</row>
    <row r="278" spans="7:184" ht="19.5" customHeight="1">
      <c r="G278" s="12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</row>
    <row r="279" spans="7:184" ht="19.5" customHeight="1">
      <c r="G279" s="12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</row>
    <row r="280" spans="7:184" ht="19.5" customHeight="1">
      <c r="G280" s="12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</row>
    <row r="281" spans="7:184" ht="19.5" customHeight="1">
      <c r="G281" s="12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</row>
    <row r="282" spans="7:184" ht="19.5" customHeight="1">
      <c r="G282" s="12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</row>
    <row r="283" spans="7:184" ht="19.5" customHeight="1">
      <c r="G283" s="12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</row>
    <row r="284" spans="7:184" ht="19.5" customHeight="1">
      <c r="G284" s="12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</row>
    <row r="285" spans="7:184" ht="19.5" customHeight="1">
      <c r="G285" s="12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</row>
    <row r="286" spans="7:184" ht="19.5" customHeight="1">
      <c r="G286" s="12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</row>
  </sheetData>
  <sheetProtection selectLockedCells="1" selectUnlockedCells="1"/>
  <mergeCells count="1">
    <mergeCell ref="A1:H1"/>
  </mergeCells>
  <printOptions/>
  <pageMargins left="0.19652777777777777" right="0.15763888888888888" top="0.5402777777777777" bottom="0.5597222222222222" header="0.5118055555555555" footer="0.3298611111111111"/>
  <pageSetup fitToHeight="0" fitToWidth="1" horizontalDpi="300" verticalDpi="300" orientation="landscape" paperSize="9" r:id="rId1"/>
  <headerFooter alignWithMargins="0">
    <oddFooter>&amp;LPrinted: &amp;D um &amp;T&amp;R&amp;8&amp;Z&amp;F -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Marketing</cp:lastModifiedBy>
  <dcterms:modified xsi:type="dcterms:W3CDTF">2022-06-16T14:46:24Z</dcterms:modified>
  <cp:category/>
  <cp:version/>
  <cp:contentType/>
  <cp:contentStatus/>
</cp:coreProperties>
</file>